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PivotChartFilter="1" defaultThemeVersion="124226"/>
  <bookViews>
    <workbookView xWindow="-15" yWindow="-15" windowWidth="15420" windowHeight="8205" activeTab="4"/>
  </bookViews>
  <sheets>
    <sheet name="Pivot Chart" sheetId="7" r:id="rId1"/>
    <sheet name="Pivot Table" sheetId="8" r:id="rId2"/>
    <sheet name="General" sheetId="1" r:id="rId3"/>
    <sheet name="Absente" sheetId="2" r:id="rId4"/>
    <sheet name="Medii generale" sheetId="3" r:id="rId5"/>
    <sheet name="Medii discipline pe clasa" sheetId="4" r:id="rId6"/>
  </sheets>
  <calcPr calcId="145621"/>
  <pivotCaches>
    <pivotCache cacheId="22" r:id="rId7"/>
  </pivotCaches>
</workbook>
</file>

<file path=xl/calcChain.xml><?xml version="1.0" encoding="utf-8"?>
<calcChain xmlns="http://schemas.openxmlformats.org/spreadsheetml/2006/main">
  <c r="E32" i="2" l="1"/>
  <c r="D32" i="2"/>
  <c r="F4" i="2" s="1"/>
  <c r="U30" i="1"/>
  <c r="V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C3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2" i="1"/>
  <c r="F9" i="2" l="1"/>
  <c r="F16" i="2"/>
  <c r="F31" i="2"/>
  <c r="F27" i="2"/>
  <c r="F19" i="2"/>
  <c r="F11" i="2"/>
  <c r="F26" i="2"/>
  <c r="F18" i="2"/>
  <c r="F10" i="2"/>
  <c r="F8" i="2"/>
  <c r="F15" i="2"/>
  <c r="F30" i="2"/>
  <c r="F22" i="2"/>
  <c r="F14" i="2"/>
  <c r="F6" i="2"/>
  <c r="F17" i="2"/>
  <c r="F23" i="2"/>
  <c r="F7" i="2"/>
  <c r="F29" i="2"/>
  <c r="F21" i="2"/>
  <c r="F13" i="2"/>
  <c r="F5" i="2"/>
  <c r="F25" i="2"/>
  <c r="F24" i="2"/>
  <c r="F28" i="2"/>
  <c r="F20" i="2"/>
  <c r="F12" i="2"/>
  <c r="T30" i="1"/>
</calcChain>
</file>

<file path=xl/sharedStrings.xml><?xml version="1.0" encoding="utf-8"?>
<sst xmlns="http://schemas.openxmlformats.org/spreadsheetml/2006/main" count="203" uniqueCount="107">
  <si>
    <t>total</t>
  </si>
  <si>
    <t>motivate</t>
  </si>
  <si>
    <t>Nume Prenume</t>
  </si>
  <si>
    <t>Babaligea Mădălina</t>
  </si>
  <si>
    <t>Chiriac Andrei</t>
  </si>
  <si>
    <t>Cicu Anca</t>
  </si>
  <si>
    <t>Ciocazanu Chris</t>
  </si>
  <si>
    <t>Cioclei Laurentiu</t>
  </si>
  <si>
    <t>Cojocaru Anca</t>
  </si>
  <si>
    <t>Constantinescu Luana</t>
  </si>
  <si>
    <t>Copaci Edi</t>
  </si>
  <si>
    <t>Copilau Alexandra</t>
  </si>
  <si>
    <t>Cotiga Codruta</t>
  </si>
  <si>
    <t>Cretan Mihai</t>
  </si>
  <si>
    <t>Dijmarescu Ion</t>
  </si>
  <si>
    <t>Dragomir Vlad</t>
  </si>
  <si>
    <t>Galescu Raul</t>
  </si>
  <si>
    <t>Girdu Teodora</t>
  </si>
  <si>
    <t>Homescu Horia</t>
  </si>
  <si>
    <t>Istratie Stefan</t>
  </si>
  <si>
    <t>Lugoj Ema</t>
  </si>
  <si>
    <t>Lungu Mihnea</t>
  </si>
  <si>
    <t>Manoiu Adelina</t>
  </si>
  <si>
    <t>Marcea Robert</t>
  </si>
  <si>
    <t>Marinescu Marius</t>
  </si>
  <si>
    <t>Mihut Bogdan</t>
  </si>
  <si>
    <t>Militaru Andra</t>
  </si>
  <si>
    <t>Popescu Roxana</t>
  </si>
  <si>
    <t>Scaunasu Monica</t>
  </si>
  <si>
    <t>Spineanu Diana</t>
  </si>
  <si>
    <t>Rom</t>
  </si>
  <si>
    <t>Eng</t>
  </si>
  <si>
    <t>Fr</t>
  </si>
  <si>
    <t>Mate</t>
  </si>
  <si>
    <t>Fizica</t>
  </si>
  <si>
    <t>Chimie</t>
  </si>
  <si>
    <t>Bio</t>
  </si>
  <si>
    <t>Ist</t>
  </si>
  <si>
    <t>Geog</t>
  </si>
  <si>
    <t>Log</t>
  </si>
  <si>
    <t>Rel</t>
  </si>
  <si>
    <t>Muz</t>
  </si>
  <si>
    <t>Sport</t>
  </si>
  <si>
    <t>Info</t>
  </si>
  <si>
    <t>TIC</t>
  </si>
  <si>
    <t>Desen</t>
  </si>
  <si>
    <t>Medie</t>
  </si>
  <si>
    <t>Purtare</t>
  </si>
  <si>
    <t>Nr.crt.</t>
  </si>
  <si>
    <t>a fost in spital</t>
  </si>
  <si>
    <t>Observatii</t>
  </si>
  <si>
    <t>Ciocăzanu Chris</t>
  </si>
  <si>
    <t>Creţan Mihai Cristian</t>
  </si>
  <si>
    <t>Istratie Ştefan</t>
  </si>
  <si>
    <t>Dijmărescu Ion</t>
  </si>
  <si>
    <t>Gîrdu Teodora</t>
  </si>
  <si>
    <t>Mănoiu Adelina</t>
  </si>
  <si>
    <t>Cioclei Laurenţiu</t>
  </si>
  <si>
    <t>Gălescu Raul</t>
  </si>
  <si>
    <t>Scăunaşu Monica</t>
  </si>
  <si>
    <t>Băbăligea Mădălina</t>
  </si>
  <si>
    <t>Cotigă Codruţa</t>
  </si>
  <si>
    <t>Mihuţ Bogdan</t>
  </si>
  <si>
    <t>Copilău Alexandra</t>
  </si>
  <si>
    <t>Limba română</t>
  </si>
  <si>
    <t>Limba engleză</t>
  </si>
  <si>
    <t>Limba franceză</t>
  </si>
  <si>
    <t>Matematică</t>
  </si>
  <si>
    <t>Biologie</t>
  </si>
  <si>
    <t>Istorie</t>
  </si>
  <si>
    <t>Geografie</t>
  </si>
  <si>
    <t>Logică</t>
  </si>
  <si>
    <t>Religie</t>
  </si>
  <si>
    <t>Muzică</t>
  </si>
  <si>
    <t>Educaţie fizică</t>
  </si>
  <si>
    <t>Informatică</t>
  </si>
  <si>
    <t>Fizică</t>
  </si>
  <si>
    <t>Procent</t>
  </si>
  <si>
    <t>Etichete de rând</t>
  </si>
  <si>
    <t>Total general</t>
  </si>
  <si>
    <t>Etichete de coloană</t>
  </si>
  <si>
    <t>Contoloru Matei</t>
  </si>
  <si>
    <t>nr.crt.</t>
  </si>
  <si>
    <t>Medie generala</t>
  </si>
  <si>
    <t>Medie generala/disciplina/clasa</t>
  </si>
  <si>
    <t>Nr.crt</t>
  </si>
  <si>
    <t>Contor de Rom</t>
  </si>
  <si>
    <t>Medii generale clasa a IX a B Sem I anul școlar 2012/2013</t>
  </si>
  <si>
    <t>Profesor diriginte Carmen Negrea</t>
  </si>
  <si>
    <t>Cioclei Laurențiu</t>
  </si>
  <si>
    <t>Cotigă Codruța</t>
  </si>
  <si>
    <t>Crețan Mihai</t>
  </si>
  <si>
    <t>Istratie Ștefan</t>
  </si>
  <si>
    <t>Mihuț Bogdan</t>
  </si>
  <si>
    <t>Scăunașu Monica</t>
  </si>
  <si>
    <t xml:space="preserve">Numar medii </t>
  </si>
  <si>
    <t>Medie generală/clasă 9.01</t>
  </si>
  <si>
    <t>SITUAȚIE ABSENȚE SEMESTRUL I AN ȘCOLAR 2012/2013</t>
  </si>
  <si>
    <t>9.50-10</t>
  </si>
  <si>
    <t>9-9.49</t>
  </si>
  <si>
    <t>8.50- 8.99</t>
  </si>
  <si>
    <t>8-8.49</t>
  </si>
  <si>
    <t>Centralizare</t>
  </si>
  <si>
    <t>Medie/
Note
 pe clasă</t>
  </si>
  <si>
    <t>Observații/
 propuneri bursă</t>
  </si>
  <si>
    <t>merit</t>
  </si>
  <si>
    <t>studiu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</si>
</sst>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i/>
      <sz val="12"/>
      <color theme="1"/>
      <name val="Verdana"/>
      <family val="2"/>
    </font>
    <font>
      <b/>
      <i/>
      <sz val="12"/>
      <color rgb="FF0070C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1" fillId="0" borderId="0" xfId="0" applyNumberFormat="1" applyFont="1"/>
    <xf numFmtId="0" fontId="5" fillId="0" borderId="0" xfId="0" applyFont="1" applyAlignment="1">
      <alignment horizontal="left"/>
    </xf>
    <xf numFmtId="1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9" fontId="7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NumberFormat="1"/>
    <xf numFmtId="0" fontId="0" fillId="0" borderId="0" xfId="0" pivotButton="1"/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6" fillId="0" borderId="0" xfId="0" applyFont="1" applyAlignment="1">
      <alignment horizontal="left"/>
    </xf>
    <xf numFmtId="2" fontId="17" fillId="0" borderId="0" xfId="0" applyNumberFormat="1" applyFont="1"/>
    <xf numFmtId="0" fontId="0" fillId="0" borderId="0" xfId="0" applyAlignment="1">
      <alignment horizontal="left" indent="1"/>
    </xf>
    <xf numFmtId="0" fontId="9" fillId="0" borderId="0" xfId="0" applyNumberFormat="1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4" fillId="0" borderId="0" xfId="0" applyFont="1" applyAlignment="1"/>
    <xf numFmtId="0" fontId="1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3" formatCode="0%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left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[Medii2012SemI.xlsx]Pivot Chart!PivotTable1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  <c:dLbl>
          <c:idx val="0"/>
          <c:delete val="1"/>
        </c:dLbl>
      </c:pivotFmt>
      <c:pivotFmt>
        <c:idx val="44"/>
        <c:marker>
          <c:symbol val="none"/>
        </c:marker>
      </c:pivotFmt>
    </c:pivotFmts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'Pivot Chart'!$B$1:$B$2</c:f>
              <c:strCache>
                <c:ptCount val="1"/>
                <c:pt idx="0">
                  <c:v>10</c:v>
                </c:pt>
              </c:strCache>
            </c:strRef>
          </c:tx>
          <c:invertIfNegative val="0"/>
          <c:cat>
            <c:strRef>
              <c:f>'Pivot Chart'!$A$3:$A$10</c:f>
              <c:strCache>
                <c:ptCount val="7"/>
                <c:pt idx="0">
                  <c:v>Babaligea Mădălina</c:v>
                </c:pt>
                <c:pt idx="1">
                  <c:v>Ciocazanu Chris</c:v>
                </c:pt>
                <c:pt idx="2">
                  <c:v>Constantinescu Luana</c:v>
                </c:pt>
                <c:pt idx="3">
                  <c:v>Contoloru Matei</c:v>
                </c:pt>
                <c:pt idx="4">
                  <c:v>Lugoj Ema</c:v>
                </c:pt>
                <c:pt idx="5">
                  <c:v>Manoiu Adelina</c:v>
                </c:pt>
                <c:pt idx="6">
                  <c:v>Scaunasu Monica</c:v>
                </c:pt>
              </c:strCache>
            </c:strRef>
          </c:cat>
          <c:val>
            <c:numRef>
              <c:f>'Pivot Chart'!$B$3:$B$10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41454592"/>
        <c:axId val="55367168"/>
        <c:axId val="38218816"/>
      </c:bar3DChart>
      <c:catAx>
        <c:axId val="414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aseline="0">
                    <a:solidFill>
                      <a:srgbClr val="FF0000"/>
                    </a:solidFill>
                  </a:defRPr>
                </a:pPr>
                <a:r>
                  <a:rPr lang="ro-RO" sz="1200" baseline="0">
                    <a:solidFill>
                      <a:srgbClr val="FF0000"/>
                    </a:solidFill>
                  </a:rPr>
                  <a:t>Diagrama</a:t>
                </a:r>
                <a:endParaRPr lang="vi-VN" sz="1200" baseline="0">
                  <a:solidFill>
                    <a:srgbClr val="FF0000"/>
                  </a:solidFill>
                </a:endParaRPr>
              </a:p>
            </c:rich>
          </c:tx>
          <c:layout/>
          <c:overlay val="0"/>
        </c:title>
        <c:majorTickMark val="none"/>
        <c:minorTickMark val="none"/>
        <c:tickLblPos val="nextTo"/>
        <c:crossAx val="55367168"/>
        <c:crosses val="autoZero"/>
        <c:auto val="1"/>
        <c:lblAlgn val="ctr"/>
        <c:lblOffset val="100"/>
        <c:noMultiLvlLbl val="0"/>
      </c:catAx>
      <c:valAx>
        <c:axId val="55367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54592"/>
        <c:crosses val="autoZero"/>
        <c:crossBetween val="between"/>
      </c:valAx>
      <c:serAx>
        <c:axId val="38218816"/>
        <c:scaling>
          <c:orientation val="minMax"/>
        </c:scaling>
        <c:delete val="1"/>
        <c:axPos val="b"/>
        <c:majorTickMark val="none"/>
        <c:minorTickMark val="none"/>
        <c:tickLblPos val="nextTo"/>
        <c:crossAx val="55367168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Absente!$C$4:$C$31</c:f>
              <c:strCache>
                <c:ptCount val="28"/>
                <c:pt idx="0">
                  <c:v>Lungu Mihnea</c:v>
                </c:pt>
                <c:pt idx="1">
                  <c:v>Ciocăzanu Chris</c:v>
                </c:pt>
                <c:pt idx="2">
                  <c:v>Creţan Mihai Cristian</c:v>
                </c:pt>
                <c:pt idx="3">
                  <c:v>Contoloru Matei</c:v>
                </c:pt>
                <c:pt idx="4">
                  <c:v>Constantinescu Luana</c:v>
                </c:pt>
                <c:pt idx="5">
                  <c:v>Istratie Ştefan</c:v>
                </c:pt>
                <c:pt idx="6">
                  <c:v>Popescu Roxana</c:v>
                </c:pt>
                <c:pt idx="7">
                  <c:v>Dijmărescu Ion</c:v>
                </c:pt>
                <c:pt idx="8">
                  <c:v>Marinescu Marius</c:v>
                </c:pt>
                <c:pt idx="9">
                  <c:v>Homescu Horia</c:v>
                </c:pt>
                <c:pt idx="10">
                  <c:v>Chiriac Andrei</c:v>
                </c:pt>
                <c:pt idx="11">
                  <c:v>Cojocaru Anca</c:v>
                </c:pt>
                <c:pt idx="12">
                  <c:v>Cicu Anca</c:v>
                </c:pt>
                <c:pt idx="13">
                  <c:v>Gîrdu Teodora</c:v>
                </c:pt>
                <c:pt idx="14">
                  <c:v>Mănoiu Adelina</c:v>
                </c:pt>
                <c:pt idx="15">
                  <c:v>Militaru Andra</c:v>
                </c:pt>
                <c:pt idx="16">
                  <c:v>Cioclei Laurenţiu</c:v>
                </c:pt>
                <c:pt idx="17">
                  <c:v>Dragomir Vlad</c:v>
                </c:pt>
                <c:pt idx="18">
                  <c:v>Gălescu Raul</c:v>
                </c:pt>
                <c:pt idx="19">
                  <c:v>Spineanu Diana</c:v>
                </c:pt>
                <c:pt idx="20">
                  <c:v>Copaci Edi</c:v>
                </c:pt>
                <c:pt idx="21">
                  <c:v>Scăunaşu Monica</c:v>
                </c:pt>
                <c:pt idx="22">
                  <c:v>Marcea Robert</c:v>
                </c:pt>
                <c:pt idx="23">
                  <c:v>Băbăligea Mădălina</c:v>
                </c:pt>
                <c:pt idx="24">
                  <c:v>Cotigă Codruţa</c:v>
                </c:pt>
                <c:pt idx="25">
                  <c:v>Lugoj Ema</c:v>
                </c:pt>
                <c:pt idx="26">
                  <c:v>Mihuţ Bogdan</c:v>
                </c:pt>
                <c:pt idx="27">
                  <c:v>Copilău Alexandra</c:v>
                </c:pt>
              </c:strCache>
            </c:strRef>
          </c:cat>
          <c:val>
            <c:numRef>
              <c:f>Absente!$D$4:$D$31</c:f>
              <c:numCache>
                <c:formatCode>0</c:formatCode>
                <c:ptCount val="28"/>
                <c:pt idx="0">
                  <c:v>44</c:v>
                </c:pt>
                <c:pt idx="1">
                  <c:v>38</c:v>
                </c:pt>
                <c:pt idx="2">
                  <c:v>35</c:v>
                </c:pt>
                <c:pt idx="3">
                  <c:v>33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24</c:v>
                </c:pt>
                <c:pt idx="8">
                  <c:v>22</c:v>
                </c:pt>
                <c:pt idx="9">
                  <c:v>21</c:v>
                </c:pt>
                <c:pt idx="10">
                  <c:v>17</c:v>
                </c:pt>
                <c:pt idx="11">
                  <c:v>17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</c:numCache>
            </c:numRef>
          </c:val>
        </c:ser>
        <c:ser>
          <c:idx val="1"/>
          <c:order val="1"/>
          <c:cat>
            <c:strRef>
              <c:f>Absente!$C$4:$C$31</c:f>
              <c:strCache>
                <c:ptCount val="28"/>
                <c:pt idx="0">
                  <c:v>Lungu Mihnea</c:v>
                </c:pt>
                <c:pt idx="1">
                  <c:v>Ciocăzanu Chris</c:v>
                </c:pt>
                <c:pt idx="2">
                  <c:v>Creţan Mihai Cristian</c:v>
                </c:pt>
                <c:pt idx="3">
                  <c:v>Contoloru Matei</c:v>
                </c:pt>
                <c:pt idx="4">
                  <c:v>Constantinescu Luana</c:v>
                </c:pt>
                <c:pt idx="5">
                  <c:v>Istratie Ştefan</c:v>
                </c:pt>
                <c:pt idx="6">
                  <c:v>Popescu Roxana</c:v>
                </c:pt>
                <c:pt idx="7">
                  <c:v>Dijmărescu Ion</c:v>
                </c:pt>
                <c:pt idx="8">
                  <c:v>Marinescu Marius</c:v>
                </c:pt>
                <c:pt idx="9">
                  <c:v>Homescu Horia</c:v>
                </c:pt>
                <c:pt idx="10">
                  <c:v>Chiriac Andrei</c:v>
                </c:pt>
                <c:pt idx="11">
                  <c:v>Cojocaru Anca</c:v>
                </c:pt>
                <c:pt idx="12">
                  <c:v>Cicu Anca</c:v>
                </c:pt>
                <c:pt idx="13">
                  <c:v>Gîrdu Teodora</c:v>
                </c:pt>
                <c:pt idx="14">
                  <c:v>Mănoiu Adelina</c:v>
                </c:pt>
                <c:pt idx="15">
                  <c:v>Militaru Andra</c:v>
                </c:pt>
                <c:pt idx="16">
                  <c:v>Cioclei Laurenţiu</c:v>
                </c:pt>
                <c:pt idx="17">
                  <c:v>Dragomir Vlad</c:v>
                </c:pt>
                <c:pt idx="18">
                  <c:v>Gălescu Raul</c:v>
                </c:pt>
                <c:pt idx="19">
                  <c:v>Spineanu Diana</c:v>
                </c:pt>
                <c:pt idx="20">
                  <c:v>Copaci Edi</c:v>
                </c:pt>
                <c:pt idx="21">
                  <c:v>Scăunaşu Monica</c:v>
                </c:pt>
                <c:pt idx="22">
                  <c:v>Marcea Robert</c:v>
                </c:pt>
                <c:pt idx="23">
                  <c:v>Băbăligea Mădălina</c:v>
                </c:pt>
                <c:pt idx="24">
                  <c:v>Cotigă Codruţa</c:v>
                </c:pt>
                <c:pt idx="25">
                  <c:v>Lugoj Ema</c:v>
                </c:pt>
                <c:pt idx="26">
                  <c:v>Mihuţ Bogdan</c:v>
                </c:pt>
                <c:pt idx="27">
                  <c:v>Copilău Alexandra</c:v>
                </c:pt>
              </c:strCache>
            </c:strRef>
          </c:cat>
          <c:val>
            <c:numRef>
              <c:f>Absente!$E$4:$E$31</c:f>
              <c:numCache>
                <c:formatCode>0</c:formatCode>
                <c:ptCount val="28"/>
                <c:pt idx="0">
                  <c:v>35</c:v>
                </c:pt>
                <c:pt idx="1">
                  <c:v>30</c:v>
                </c:pt>
                <c:pt idx="2">
                  <c:v>26</c:v>
                </c:pt>
                <c:pt idx="3">
                  <c:v>29</c:v>
                </c:pt>
                <c:pt idx="4">
                  <c:v>18</c:v>
                </c:pt>
                <c:pt idx="5">
                  <c:v>19</c:v>
                </c:pt>
                <c:pt idx="6">
                  <c:v>18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1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plotArea>
    <c:legend>
      <c:legendPos val="r"/>
      <c:overlay val="0"/>
      <c:spPr>
        <a:ln>
          <a:solidFill>
            <a:schemeClr val="accent1"/>
          </a:solidFill>
        </a:ln>
      </c:spPr>
      <c:txPr>
        <a:bodyPr/>
        <a:lstStyle/>
        <a:p>
          <a:pPr rtl="0">
            <a:defRPr/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277870414580966E-2"/>
          <c:y val="0.18024705216849427"/>
          <c:w val="0.61806953211611593"/>
          <c:h val="0.77251731437866888"/>
        </c:manualLayout>
      </c:layout>
      <c:ofPieChart>
        <c:ofPieType val="pie"/>
        <c:varyColors val="1"/>
        <c:ser>
          <c:idx val="0"/>
          <c:order val="0"/>
          <c:tx>
            <c:strRef>
              <c:f>'Medii generale'!$D$2</c:f>
              <c:strCache>
                <c:ptCount val="1"/>
                <c:pt idx="0">
                  <c:v>Medie generala</c:v>
                </c:pt>
              </c:strCache>
            </c:strRef>
          </c:tx>
          <c:cat>
            <c:multiLvlStrRef>
              <c:f>'Medii generale'!$B$3:$C$30</c:f>
              <c:multiLvlStrCache>
                <c:ptCount val="28"/>
                <c:lvl>
                  <c:pt idx="0">
                    <c:v>Băbăligea Mădălina</c:v>
                  </c:pt>
                  <c:pt idx="1">
                    <c:v>Contoloru Matei</c:v>
                  </c:pt>
                  <c:pt idx="2">
                    <c:v>Marcea Robert</c:v>
                  </c:pt>
                  <c:pt idx="3">
                    <c:v>Ciocăzanu Chris</c:v>
                  </c:pt>
                  <c:pt idx="4">
                    <c:v>Lugoj Ema</c:v>
                  </c:pt>
                  <c:pt idx="5">
                    <c:v>Mihuţ Bogdan</c:v>
                  </c:pt>
                  <c:pt idx="6">
                    <c:v>Cioclei Laurenţiu</c:v>
                  </c:pt>
                  <c:pt idx="7">
                    <c:v>Scăunaşu Monica</c:v>
                  </c:pt>
                  <c:pt idx="8">
                    <c:v>Cotigă Codruţa</c:v>
                  </c:pt>
                  <c:pt idx="9">
                    <c:v>Marinescu Marius</c:v>
                  </c:pt>
                  <c:pt idx="10">
                    <c:v>Homescu Horia</c:v>
                  </c:pt>
                  <c:pt idx="11">
                    <c:v>Cicu Anca</c:v>
                  </c:pt>
                  <c:pt idx="12">
                    <c:v>Cojocaru Anca</c:v>
                  </c:pt>
                  <c:pt idx="13">
                    <c:v>Popescu Roxana</c:v>
                  </c:pt>
                  <c:pt idx="14">
                    <c:v>Dragomir Vlad</c:v>
                  </c:pt>
                  <c:pt idx="15">
                    <c:v>Gîrdu Teodora</c:v>
                  </c:pt>
                  <c:pt idx="16">
                    <c:v>Spineanu Diana</c:v>
                  </c:pt>
                  <c:pt idx="17">
                    <c:v>Chiriac Andrei</c:v>
                  </c:pt>
                  <c:pt idx="18">
                    <c:v>Lungu Mihnea</c:v>
                  </c:pt>
                  <c:pt idx="19">
                    <c:v>Mănoiu Adelina</c:v>
                  </c:pt>
                  <c:pt idx="20">
                    <c:v>Militaru Andra</c:v>
                  </c:pt>
                  <c:pt idx="21">
                    <c:v>Copilău Alexandra</c:v>
                  </c:pt>
                  <c:pt idx="22">
                    <c:v>Constantinescu Luana</c:v>
                  </c:pt>
                  <c:pt idx="23">
                    <c:v>Copaci Edi</c:v>
                  </c:pt>
                  <c:pt idx="24">
                    <c:v>Istratie Ştefan</c:v>
                  </c:pt>
                  <c:pt idx="25">
                    <c:v>Gălescu Raul</c:v>
                  </c:pt>
                  <c:pt idx="26">
                    <c:v>Dijmărescu Ion</c:v>
                  </c:pt>
                  <c:pt idx="27">
                    <c:v>Creţan Mihai Cristian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</c:lvl>
              </c:multiLvlStrCache>
            </c:multiLvlStrRef>
          </c:cat>
          <c:val>
            <c:numRef>
              <c:f>'Medii generale'!$D$3:$D$30</c:f>
              <c:numCache>
                <c:formatCode>0.00</c:formatCode>
                <c:ptCount val="28"/>
                <c:pt idx="0">
                  <c:v>9.764705882352942</c:v>
                </c:pt>
                <c:pt idx="1">
                  <c:v>9.7058823529411757</c:v>
                </c:pt>
                <c:pt idx="2">
                  <c:v>9.6470588235294112</c:v>
                </c:pt>
                <c:pt idx="3">
                  <c:v>9.625</c:v>
                </c:pt>
                <c:pt idx="4">
                  <c:v>9.4117647058823533</c:v>
                </c:pt>
                <c:pt idx="5">
                  <c:v>9.235294117647058</c:v>
                </c:pt>
                <c:pt idx="6">
                  <c:v>9.1764705882352935</c:v>
                </c:pt>
                <c:pt idx="7">
                  <c:v>9.1764705882352935</c:v>
                </c:pt>
                <c:pt idx="8">
                  <c:v>9.117647058823529</c:v>
                </c:pt>
                <c:pt idx="9">
                  <c:v>9.117647058823529</c:v>
                </c:pt>
                <c:pt idx="10">
                  <c:v>9.0588235294117645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8.9411764705882355</c:v>
                </c:pt>
                <c:pt idx="15">
                  <c:v>8.9411764705882355</c:v>
                </c:pt>
                <c:pt idx="16">
                  <c:v>8.9411764705882355</c:v>
                </c:pt>
                <c:pt idx="17">
                  <c:v>8.882352941176471</c:v>
                </c:pt>
                <c:pt idx="18">
                  <c:v>8.882352941176471</c:v>
                </c:pt>
                <c:pt idx="19">
                  <c:v>8.882352941176471</c:v>
                </c:pt>
                <c:pt idx="20">
                  <c:v>8.882352941176471</c:v>
                </c:pt>
                <c:pt idx="21">
                  <c:v>8.875</c:v>
                </c:pt>
                <c:pt idx="22">
                  <c:v>8.8125</c:v>
                </c:pt>
                <c:pt idx="23">
                  <c:v>8.764705882352942</c:v>
                </c:pt>
                <c:pt idx="24">
                  <c:v>8.6470588235294112</c:v>
                </c:pt>
                <c:pt idx="25">
                  <c:v>8.4117647058823533</c:v>
                </c:pt>
                <c:pt idx="26">
                  <c:v>8.235294117647058</c:v>
                </c:pt>
                <c:pt idx="27">
                  <c:v>8.125</c:v>
                </c:pt>
              </c:numCache>
            </c:numRef>
          </c:val>
        </c:ser>
        <c:ser>
          <c:idx val="1"/>
          <c:order val="1"/>
          <c:tx>
            <c:strRef>
              <c:f>'Medii generale'!$E$2</c:f>
              <c:strCache>
                <c:ptCount val="1"/>
                <c:pt idx="0">
                  <c:v>Observații/
 propuneri bursă</c:v>
                </c:pt>
              </c:strCache>
            </c:strRef>
          </c:tx>
          <c:cat>
            <c:multiLvlStrRef>
              <c:f>'Medii generale'!$B$3:$C$30</c:f>
              <c:multiLvlStrCache>
                <c:ptCount val="28"/>
                <c:lvl>
                  <c:pt idx="0">
                    <c:v>Băbăligea Mădălina</c:v>
                  </c:pt>
                  <c:pt idx="1">
                    <c:v>Contoloru Matei</c:v>
                  </c:pt>
                  <c:pt idx="2">
                    <c:v>Marcea Robert</c:v>
                  </c:pt>
                  <c:pt idx="3">
                    <c:v>Ciocăzanu Chris</c:v>
                  </c:pt>
                  <c:pt idx="4">
                    <c:v>Lugoj Ema</c:v>
                  </c:pt>
                  <c:pt idx="5">
                    <c:v>Mihuţ Bogdan</c:v>
                  </c:pt>
                  <c:pt idx="6">
                    <c:v>Cioclei Laurenţiu</c:v>
                  </c:pt>
                  <c:pt idx="7">
                    <c:v>Scăunaşu Monica</c:v>
                  </c:pt>
                  <c:pt idx="8">
                    <c:v>Cotigă Codruţa</c:v>
                  </c:pt>
                  <c:pt idx="9">
                    <c:v>Marinescu Marius</c:v>
                  </c:pt>
                  <c:pt idx="10">
                    <c:v>Homescu Horia</c:v>
                  </c:pt>
                  <c:pt idx="11">
                    <c:v>Cicu Anca</c:v>
                  </c:pt>
                  <c:pt idx="12">
                    <c:v>Cojocaru Anca</c:v>
                  </c:pt>
                  <c:pt idx="13">
                    <c:v>Popescu Roxana</c:v>
                  </c:pt>
                  <c:pt idx="14">
                    <c:v>Dragomir Vlad</c:v>
                  </c:pt>
                  <c:pt idx="15">
                    <c:v>Gîrdu Teodora</c:v>
                  </c:pt>
                  <c:pt idx="16">
                    <c:v>Spineanu Diana</c:v>
                  </c:pt>
                  <c:pt idx="17">
                    <c:v>Chiriac Andrei</c:v>
                  </c:pt>
                  <c:pt idx="18">
                    <c:v>Lungu Mihnea</c:v>
                  </c:pt>
                  <c:pt idx="19">
                    <c:v>Mănoiu Adelina</c:v>
                  </c:pt>
                  <c:pt idx="20">
                    <c:v>Militaru Andra</c:v>
                  </c:pt>
                  <c:pt idx="21">
                    <c:v>Copilău Alexandra</c:v>
                  </c:pt>
                  <c:pt idx="22">
                    <c:v>Constantinescu Luana</c:v>
                  </c:pt>
                  <c:pt idx="23">
                    <c:v>Copaci Edi</c:v>
                  </c:pt>
                  <c:pt idx="24">
                    <c:v>Istratie Ştefan</c:v>
                  </c:pt>
                  <c:pt idx="25">
                    <c:v>Gălescu Raul</c:v>
                  </c:pt>
                  <c:pt idx="26">
                    <c:v>Dijmărescu Ion</c:v>
                  </c:pt>
                  <c:pt idx="27">
                    <c:v>Creţan Mihai Cristian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</c:lvl>
              </c:multiLvlStrCache>
            </c:multiLvlStrRef>
          </c:cat>
          <c:val>
            <c:numRef>
              <c:f>'Medii generale'!$E$3:$E$30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" l="0" r="0" t="0.39370078740157483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</xdr:row>
      <xdr:rowOff>0</xdr:rowOff>
    </xdr:from>
    <xdr:to>
      <xdr:col>12</xdr:col>
      <xdr:colOff>104775</xdr:colOff>
      <xdr:row>15</xdr:row>
      <xdr:rowOff>76200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666751</xdr:colOff>
      <xdr:row>7</xdr:row>
      <xdr:rowOff>38101</xdr:rowOff>
    </xdr:from>
    <xdr:to>
      <xdr:col>11</xdr:col>
      <xdr:colOff>409576</xdr:colOff>
      <xdr:row>24</xdr:row>
      <xdr:rowOff>28575</xdr:rowOff>
    </xdr:to>
    <xdr:graphicFrame macro="">
      <xdr:nvGraphicFramePr>
        <xdr:cNvPr id="5" name="Diagramă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2</xdr:row>
      <xdr:rowOff>138111</xdr:rowOff>
    </xdr:from>
    <xdr:to>
      <xdr:col>13</xdr:col>
      <xdr:colOff>390525</xdr:colOff>
      <xdr:row>17</xdr:row>
      <xdr:rowOff>95249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grea Carmen" refreshedDate="41262.498947569446" createdVersion="3" refreshedVersion="4" minRefreshableVersion="3" recordCount="28">
  <cacheSource type="worksheet">
    <worksheetSource name="Tabel3"/>
  </cacheSource>
  <cacheFields count="22">
    <cacheField name="Nr.crt." numFmtId="0">
      <sharedItems containsSemiMixedTypes="0" containsString="0" containsNumber="1" containsInteger="1" minValue="1" maxValue="28"/>
    </cacheField>
    <cacheField name="Nume Prenume" numFmtId="0">
      <sharedItems count="29">
        <s v="Babaligea Mădălina"/>
        <s v="Chiriac Andrei"/>
        <s v="Cicu Anca"/>
        <s v="Ciocazanu Chris"/>
        <s v="Cioclei Laurentiu"/>
        <s v="Cojocaru Anca"/>
        <s v="Constantinescu Luana"/>
        <s v="Contoloru Matei"/>
        <s v="Copaci Edi"/>
        <s v="Copilau Alexandra"/>
        <s v="Cotiga Codruta"/>
        <s v="Cretan Mihai"/>
        <s v="Dijmarescu Ion"/>
        <s v="Dragomir Vlad"/>
        <s v="Galescu Raul"/>
        <s v="Girdu Teodora"/>
        <s v="Homescu Horia"/>
        <s v="Istratie Stefan"/>
        <s v="Lugoj Ema"/>
        <s v="Lungu Mihnea"/>
        <s v="Manoiu Adelina"/>
        <s v="Marcea Robert"/>
        <s v="Marinescu Marius"/>
        <s v="Mihut Bogdan"/>
        <s v="Militaru Andra"/>
        <s v="Popescu Roxana"/>
        <s v="Scaunasu Monica"/>
        <s v="Spineanu Diana"/>
        <s v=" Contoloru Matei" u="1"/>
      </sharedItems>
    </cacheField>
    <cacheField name="Rom" numFmtId="0">
      <sharedItems containsSemiMixedTypes="0" containsString="0" containsNumber="1" containsInteger="1" minValue="6" maxValue="10" count="5">
        <n v="10"/>
        <n v="7"/>
        <n v="8"/>
        <n v="9"/>
        <n v="6"/>
      </sharedItems>
    </cacheField>
    <cacheField name="Eng" numFmtId="0">
      <sharedItems containsSemiMixedTypes="0" containsString="0" containsNumber="1" containsInteger="1" minValue="9" maxValue="10" count="2">
        <n v="10"/>
        <n v="9"/>
      </sharedItems>
    </cacheField>
    <cacheField name="Fr" numFmtId="0">
      <sharedItems containsSemiMixedTypes="0" containsString="0" containsNumber="1" containsInteger="1" minValue="7" maxValue="10"/>
    </cacheField>
    <cacheField name="Mate" numFmtId="0">
      <sharedItems containsSemiMixedTypes="0" containsString="0" containsNumber="1" containsInteger="1" minValue="6" maxValue="10" count="5">
        <n v="10"/>
        <n v="9"/>
        <n v="7"/>
        <n v="8"/>
        <n v="6"/>
      </sharedItems>
    </cacheField>
    <cacheField name="Fizica" numFmtId="0">
      <sharedItems containsSemiMixedTypes="0" containsString="0" containsNumber="1" containsInteger="1" minValue="5" maxValue="10"/>
    </cacheField>
    <cacheField name="Chimie" numFmtId="0">
      <sharedItems containsSemiMixedTypes="0" containsString="0" containsNumber="1" containsInteger="1" minValue="5" maxValue="10"/>
    </cacheField>
    <cacheField name="Bio" numFmtId="0">
      <sharedItems containsSemiMixedTypes="0" containsString="0" containsNumber="1" containsInteger="1" minValue="6" maxValue="10"/>
    </cacheField>
    <cacheField name="Ist" numFmtId="0">
      <sharedItems containsString="0" containsBlank="1" containsNumber="1" containsInteger="1" minValue="5" maxValue="9" count="6">
        <n v="8"/>
        <n v="6"/>
        <n v="7"/>
        <n v="9"/>
        <n v="5"/>
        <m/>
      </sharedItems>
    </cacheField>
    <cacheField name="Geog" numFmtId="0">
      <sharedItems containsString="0" containsBlank="1" containsNumber="1" containsInteger="1" minValue="9" maxValue="10"/>
    </cacheField>
    <cacheField name="Log" numFmtId="0">
      <sharedItems containsSemiMixedTypes="0" containsString="0" containsNumber="1" containsInteger="1" minValue="7" maxValue="10" count="4">
        <n v="9"/>
        <n v="10"/>
        <n v="8"/>
        <n v="7"/>
      </sharedItems>
    </cacheField>
    <cacheField name="Rel" numFmtId="0">
      <sharedItems containsSemiMixedTypes="0" containsString="0" containsNumber="1" containsInteger="1" minValue="10" maxValue="10" count="1">
        <n v="10"/>
      </sharedItems>
    </cacheField>
    <cacheField name="Muz" numFmtId="0">
      <sharedItems containsSemiMixedTypes="0" containsString="0" containsNumber="1" containsInteger="1" minValue="10" maxValue="10"/>
    </cacheField>
    <cacheField name="Desen" numFmtId="0">
      <sharedItems containsSemiMixedTypes="0" containsString="0" containsNumber="1" containsInteger="1" minValue="10" maxValue="10"/>
    </cacheField>
    <cacheField name="Sport" numFmtId="0">
      <sharedItems containsString="0" containsBlank="1" containsNumber="1" containsInteger="1" minValue="10" maxValue="10" count="2">
        <n v="10"/>
        <m/>
      </sharedItems>
    </cacheField>
    <cacheField name="Info" numFmtId="0">
      <sharedItems containsSemiMixedTypes="0" containsString="0" containsNumber="1" containsInteger="1" minValue="6" maxValue="10" count="5">
        <n v="10"/>
        <n v="9"/>
        <n v="8"/>
        <n v="7"/>
        <n v="6"/>
      </sharedItems>
    </cacheField>
    <cacheField name="TIC" numFmtId="0">
      <sharedItems containsSemiMixedTypes="0" containsString="0" containsNumber="1" containsInteger="1" minValue="10" maxValue="10"/>
    </cacheField>
    <cacheField name="Purtare" numFmtId="0">
      <sharedItems containsSemiMixedTypes="0" containsString="0" containsNumber="1" containsInteger="1" minValue="10" maxValue="10"/>
    </cacheField>
    <cacheField name="Medie" numFmtId="0">
      <sharedItems containsSemiMixedTypes="0" containsString="0" containsNumber="1" minValue="8.125" maxValue="9.764705882352942"/>
    </cacheField>
    <cacheField name="total" numFmtId="1">
      <sharedItems containsSemiMixedTypes="0" containsString="0" containsNumber="1" containsInteger="1" minValue="1" maxValue="44"/>
    </cacheField>
    <cacheField name="motivate" numFmtId="1">
      <sharedItems containsSemiMixedTypes="0" containsString="0" containsNumber="1" containsInteger="1" minValue="1" maxValue="35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x v="0"/>
    <x v="0"/>
    <x v="0"/>
    <n v="9"/>
    <x v="0"/>
    <n v="10"/>
    <n v="10"/>
    <n v="10"/>
    <x v="0"/>
    <n v="10"/>
    <x v="0"/>
    <x v="0"/>
    <n v="10"/>
    <n v="10"/>
    <x v="0"/>
    <x v="0"/>
    <n v="10"/>
    <n v="10"/>
    <n v="9.764705882352942"/>
    <n v="5"/>
    <n v="5"/>
  </r>
  <r>
    <n v="2"/>
    <x v="1"/>
    <x v="1"/>
    <x v="0"/>
    <n v="8"/>
    <x v="1"/>
    <n v="7"/>
    <n v="10"/>
    <n v="6"/>
    <x v="1"/>
    <n v="10"/>
    <x v="0"/>
    <x v="0"/>
    <n v="10"/>
    <n v="10"/>
    <x v="0"/>
    <x v="1"/>
    <n v="10"/>
    <n v="10"/>
    <n v="8.882352941176471"/>
    <n v="17"/>
    <n v="11"/>
  </r>
  <r>
    <n v="3"/>
    <x v="2"/>
    <x v="2"/>
    <x v="0"/>
    <n v="10"/>
    <x v="2"/>
    <n v="6"/>
    <n v="9"/>
    <n v="9"/>
    <x v="2"/>
    <n v="10"/>
    <x v="0"/>
    <x v="0"/>
    <n v="10"/>
    <n v="10"/>
    <x v="0"/>
    <x v="2"/>
    <n v="10"/>
    <n v="10"/>
    <n v="9"/>
    <n v="14"/>
    <n v="7"/>
  </r>
  <r>
    <n v="4"/>
    <x v="3"/>
    <x v="0"/>
    <x v="0"/>
    <n v="10"/>
    <x v="1"/>
    <n v="9"/>
    <n v="8"/>
    <n v="9"/>
    <x v="3"/>
    <n v="10"/>
    <x v="1"/>
    <x v="0"/>
    <n v="10"/>
    <n v="10"/>
    <x v="1"/>
    <x v="0"/>
    <n v="10"/>
    <n v="10"/>
    <n v="9.625"/>
    <n v="38"/>
    <n v="30"/>
  </r>
  <r>
    <n v="5"/>
    <x v="4"/>
    <x v="3"/>
    <x v="1"/>
    <n v="8"/>
    <x v="1"/>
    <n v="8"/>
    <n v="8"/>
    <n v="9"/>
    <x v="2"/>
    <n v="10"/>
    <x v="0"/>
    <x v="0"/>
    <n v="10"/>
    <n v="10"/>
    <x v="0"/>
    <x v="0"/>
    <n v="10"/>
    <n v="10"/>
    <n v="9.1764705882352935"/>
    <n v="9"/>
    <n v="3"/>
  </r>
  <r>
    <n v="6"/>
    <x v="5"/>
    <x v="3"/>
    <x v="0"/>
    <n v="9"/>
    <x v="3"/>
    <n v="7"/>
    <n v="8"/>
    <n v="9"/>
    <x v="1"/>
    <n v="10"/>
    <x v="1"/>
    <x v="0"/>
    <n v="10"/>
    <n v="10"/>
    <x v="0"/>
    <x v="3"/>
    <n v="10"/>
    <n v="10"/>
    <n v="9"/>
    <n v="17"/>
    <n v="9"/>
  </r>
  <r>
    <n v="7"/>
    <x v="6"/>
    <x v="0"/>
    <x v="0"/>
    <n v="9"/>
    <x v="4"/>
    <n v="8"/>
    <n v="6"/>
    <n v="9"/>
    <x v="1"/>
    <n v="10"/>
    <x v="0"/>
    <x v="0"/>
    <n v="10"/>
    <n v="10"/>
    <x v="1"/>
    <x v="2"/>
    <n v="10"/>
    <n v="10"/>
    <n v="8.8125"/>
    <n v="27"/>
    <n v="18"/>
  </r>
  <r>
    <n v="8"/>
    <x v="7"/>
    <x v="0"/>
    <x v="0"/>
    <n v="9"/>
    <x v="1"/>
    <n v="10"/>
    <n v="9"/>
    <n v="10"/>
    <x v="0"/>
    <n v="10"/>
    <x v="1"/>
    <x v="0"/>
    <n v="10"/>
    <n v="10"/>
    <x v="0"/>
    <x v="0"/>
    <n v="10"/>
    <n v="10"/>
    <n v="9.7058823529411757"/>
    <n v="33"/>
    <n v="29"/>
  </r>
  <r>
    <n v="9"/>
    <x v="8"/>
    <x v="2"/>
    <x v="1"/>
    <n v="9"/>
    <x v="3"/>
    <n v="7"/>
    <n v="7"/>
    <n v="9"/>
    <x v="4"/>
    <n v="10"/>
    <x v="1"/>
    <x v="0"/>
    <n v="10"/>
    <n v="10"/>
    <x v="0"/>
    <x v="3"/>
    <n v="10"/>
    <n v="10"/>
    <n v="8.764705882352942"/>
    <n v="7"/>
    <n v="3"/>
  </r>
  <r>
    <n v="10"/>
    <x v="9"/>
    <x v="3"/>
    <x v="1"/>
    <n v="9"/>
    <x v="2"/>
    <n v="6"/>
    <n v="8"/>
    <n v="8"/>
    <x v="5"/>
    <n v="10"/>
    <x v="0"/>
    <x v="0"/>
    <n v="10"/>
    <n v="10"/>
    <x v="0"/>
    <x v="3"/>
    <n v="10"/>
    <n v="10"/>
    <n v="8.875"/>
    <n v="1"/>
    <n v="1"/>
  </r>
  <r>
    <n v="11"/>
    <x v="10"/>
    <x v="3"/>
    <x v="0"/>
    <n v="9"/>
    <x v="3"/>
    <n v="7"/>
    <n v="9"/>
    <n v="9"/>
    <x v="0"/>
    <n v="10"/>
    <x v="0"/>
    <x v="0"/>
    <n v="10"/>
    <n v="10"/>
    <x v="0"/>
    <x v="3"/>
    <n v="10"/>
    <n v="10"/>
    <n v="9.117647058823529"/>
    <n v="4"/>
    <n v="3"/>
  </r>
  <r>
    <n v="12"/>
    <x v="11"/>
    <x v="4"/>
    <x v="1"/>
    <n v="8"/>
    <x v="2"/>
    <n v="6"/>
    <n v="8"/>
    <n v="6"/>
    <x v="4"/>
    <m/>
    <x v="0"/>
    <x v="0"/>
    <n v="10"/>
    <n v="10"/>
    <x v="0"/>
    <x v="4"/>
    <n v="10"/>
    <n v="10"/>
    <n v="8.125"/>
    <n v="35"/>
    <n v="26"/>
  </r>
  <r>
    <n v="13"/>
    <x v="12"/>
    <x v="1"/>
    <x v="1"/>
    <n v="7"/>
    <x v="4"/>
    <n v="5"/>
    <n v="7"/>
    <n v="6"/>
    <x v="1"/>
    <n v="10"/>
    <x v="2"/>
    <x v="0"/>
    <n v="10"/>
    <n v="10"/>
    <x v="0"/>
    <x v="1"/>
    <n v="10"/>
    <n v="10"/>
    <n v="8.235294117647058"/>
    <n v="24"/>
    <n v="18"/>
  </r>
  <r>
    <n v="14"/>
    <x v="13"/>
    <x v="3"/>
    <x v="1"/>
    <n v="9"/>
    <x v="2"/>
    <n v="8"/>
    <n v="8"/>
    <n v="9"/>
    <x v="2"/>
    <n v="9"/>
    <x v="0"/>
    <x v="0"/>
    <n v="10"/>
    <n v="10"/>
    <x v="0"/>
    <x v="2"/>
    <n v="10"/>
    <n v="10"/>
    <n v="8.9411764705882355"/>
    <n v="8"/>
    <n v="5"/>
  </r>
  <r>
    <n v="15"/>
    <x v="14"/>
    <x v="3"/>
    <x v="0"/>
    <n v="7"/>
    <x v="4"/>
    <n v="5"/>
    <n v="5"/>
    <n v="8"/>
    <x v="4"/>
    <n v="10"/>
    <x v="0"/>
    <x v="0"/>
    <n v="10"/>
    <n v="10"/>
    <x v="0"/>
    <x v="1"/>
    <n v="10"/>
    <n v="10"/>
    <n v="8.4117647058823533"/>
    <n v="8"/>
    <n v="5"/>
  </r>
  <r>
    <n v="16"/>
    <x v="15"/>
    <x v="3"/>
    <x v="1"/>
    <n v="9"/>
    <x v="1"/>
    <n v="8"/>
    <n v="8"/>
    <n v="8"/>
    <x v="4"/>
    <n v="10"/>
    <x v="1"/>
    <x v="0"/>
    <n v="10"/>
    <n v="10"/>
    <x v="0"/>
    <x v="3"/>
    <n v="10"/>
    <n v="10"/>
    <n v="8.9411764705882355"/>
    <n v="14"/>
    <n v="7"/>
  </r>
  <r>
    <n v="17"/>
    <x v="16"/>
    <x v="2"/>
    <x v="0"/>
    <n v="9"/>
    <x v="2"/>
    <n v="8"/>
    <n v="8"/>
    <n v="9"/>
    <x v="0"/>
    <n v="9"/>
    <x v="2"/>
    <x v="0"/>
    <n v="10"/>
    <n v="10"/>
    <x v="0"/>
    <x v="0"/>
    <n v="10"/>
    <n v="10"/>
    <n v="9.0588235294117645"/>
    <n v="21"/>
    <n v="15"/>
  </r>
  <r>
    <n v="18"/>
    <x v="17"/>
    <x v="2"/>
    <x v="0"/>
    <n v="9"/>
    <x v="2"/>
    <n v="7"/>
    <n v="8"/>
    <n v="8"/>
    <x v="4"/>
    <n v="10"/>
    <x v="3"/>
    <x v="0"/>
    <n v="10"/>
    <n v="10"/>
    <x v="0"/>
    <x v="2"/>
    <n v="10"/>
    <n v="10"/>
    <n v="8.6470588235294112"/>
    <n v="27"/>
    <n v="19"/>
  </r>
  <r>
    <n v="19"/>
    <x v="18"/>
    <x v="0"/>
    <x v="0"/>
    <n v="10"/>
    <x v="3"/>
    <n v="9"/>
    <n v="9"/>
    <n v="8"/>
    <x v="0"/>
    <n v="10"/>
    <x v="0"/>
    <x v="0"/>
    <n v="10"/>
    <n v="10"/>
    <x v="0"/>
    <x v="1"/>
    <n v="10"/>
    <n v="10"/>
    <n v="9.4117647058823533"/>
    <n v="3"/>
    <n v="2"/>
  </r>
  <r>
    <n v="20"/>
    <x v="19"/>
    <x v="1"/>
    <x v="0"/>
    <n v="8"/>
    <x v="2"/>
    <n v="9"/>
    <n v="7"/>
    <n v="8"/>
    <x v="2"/>
    <n v="10"/>
    <x v="2"/>
    <x v="0"/>
    <n v="10"/>
    <n v="10"/>
    <x v="0"/>
    <x v="0"/>
    <n v="10"/>
    <n v="10"/>
    <n v="8.882352941176471"/>
    <n v="44"/>
    <n v="35"/>
  </r>
  <r>
    <n v="21"/>
    <x v="20"/>
    <x v="0"/>
    <x v="0"/>
    <n v="9"/>
    <x v="1"/>
    <n v="10"/>
    <n v="9"/>
    <n v="9"/>
    <x v="3"/>
    <n v="10"/>
    <x v="0"/>
    <x v="0"/>
    <n v="10"/>
    <n v="10"/>
    <x v="0"/>
    <x v="0"/>
    <n v="10"/>
    <n v="10"/>
    <n v="9.6470588235294112"/>
    <n v="14"/>
    <n v="10"/>
  </r>
  <r>
    <n v="22"/>
    <x v="21"/>
    <x v="2"/>
    <x v="1"/>
    <n v="9"/>
    <x v="3"/>
    <n v="7"/>
    <n v="9"/>
    <n v="7"/>
    <x v="0"/>
    <n v="10"/>
    <x v="1"/>
    <x v="0"/>
    <n v="10"/>
    <n v="10"/>
    <x v="0"/>
    <x v="0"/>
    <n v="10"/>
    <n v="10"/>
    <n v="9.117647058823529"/>
    <n v="6"/>
    <n v="1"/>
  </r>
  <r>
    <n v="23"/>
    <x v="22"/>
    <x v="1"/>
    <x v="1"/>
    <n v="9"/>
    <x v="3"/>
    <n v="8"/>
    <n v="8"/>
    <n v="9"/>
    <x v="4"/>
    <n v="10"/>
    <x v="0"/>
    <x v="0"/>
    <n v="10"/>
    <n v="10"/>
    <x v="0"/>
    <x v="1"/>
    <n v="10"/>
    <n v="10"/>
    <n v="8.882352941176471"/>
    <n v="22"/>
    <n v="15"/>
  </r>
  <r>
    <n v="24"/>
    <x v="23"/>
    <x v="3"/>
    <x v="0"/>
    <n v="9"/>
    <x v="1"/>
    <n v="9"/>
    <n v="8"/>
    <n v="8"/>
    <x v="0"/>
    <n v="10"/>
    <x v="0"/>
    <x v="0"/>
    <n v="10"/>
    <n v="10"/>
    <x v="0"/>
    <x v="2"/>
    <n v="10"/>
    <n v="10"/>
    <n v="9.235294117647058"/>
    <n v="2"/>
    <n v="1"/>
  </r>
  <r>
    <n v="25"/>
    <x v="24"/>
    <x v="2"/>
    <x v="0"/>
    <n v="8"/>
    <x v="1"/>
    <n v="9"/>
    <n v="7"/>
    <n v="8"/>
    <x v="4"/>
    <n v="10"/>
    <x v="0"/>
    <x v="0"/>
    <n v="10"/>
    <n v="10"/>
    <x v="0"/>
    <x v="2"/>
    <n v="10"/>
    <n v="10"/>
    <n v="8.882352941176471"/>
    <n v="11"/>
    <n v="3"/>
  </r>
  <r>
    <n v="26"/>
    <x v="25"/>
    <x v="2"/>
    <x v="0"/>
    <n v="10"/>
    <x v="2"/>
    <n v="8"/>
    <n v="8"/>
    <n v="9"/>
    <x v="2"/>
    <n v="10"/>
    <x v="0"/>
    <x v="0"/>
    <n v="10"/>
    <n v="10"/>
    <x v="0"/>
    <x v="3"/>
    <n v="10"/>
    <n v="10"/>
    <n v="9"/>
    <n v="27"/>
    <n v="18"/>
  </r>
  <r>
    <n v="27"/>
    <x v="26"/>
    <x v="0"/>
    <x v="0"/>
    <n v="9"/>
    <x v="2"/>
    <n v="9"/>
    <n v="9"/>
    <n v="8"/>
    <x v="0"/>
    <n v="10"/>
    <x v="0"/>
    <x v="0"/>
    <n v="10"/>
    <n v="10"/>
    <x v="0"/>
    <x v="3"/>
    <n v="10"/>
    <n v="10"/>
    <n v="9.1764705882352935"/>
    <n v="7"/>
    <n v="4"/>
  </r>
  <r>
    <n v="28"/>
    <x v="27"/>
    <x v="3"/>
    <x v="0"/>
    <n v="8"/>
    <x v="3"/>
    <n v="8"/>
    <n v="8"/>
    <n v="9"/>
    <x v="4"/>
    <n v="10"/>
    <x v="2"/>
    <x v="0"/>
    <n v="10"/>
    <n v="10"/>
    <x v="0"/>
    <x v="1"/>
    <n v="10"/>
    <n v="10"/>
    <n v="8.9411764705882355"/>
    <n v="8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2" applyNumberFormats="0" applyBorderFormats="0" applyFontFormats="0" applyPatternFormats="0" applyAlignmentFormats="0" applyWidthHeightFormats="1" dataCaption="Valori" updatedVersion="4" minRefreshableVersion="3" showCalcMbrs="0" useAutoFormatting="1" pageWrap="1" itemPrintTitles="1" createdVersion="3" indent="0" outline="1" outlineData="1" multipleFieldFilters="0" chartFormat="1">
  <location ref="A1:C10" firstHeaderRow="1" firstDataRow="2" firstDataCol="1"/>
  <pivotFields count="22">
    <pivotField showAll="0" defaultSubtotal="0"/>
    <pivotField axis="axisRow" showAll="0">
      <items count="30">
        <item m="1" x="2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Col" dataField="1" showAll="0">
      <items count="6">
        <item h="1" x="4"/>
        <item h="1" x="1"/>
        <item h="1" x="2"/>
        <item h="1" x="3"/>
        <item x="0"/>
        <item t="default"/>
      </items>
    </pivotField>
    <pivotField showAll="0"/>
    <pivotField showAll="0"/>
    <pivotField showAll="0">
      <items count="6">
        <item h="1" x="4"/>
        <item h="1" x="2"/>
        <item h="1" x="3"/>
        <item h="1" x="1"/>
        <item x="0"/>
        <item t="default"/>
      </items>
    </pivotField>
    <pivotField showAll="0"/>
    <pivotField showAll="0"/>
    <pivotField showAll="0"/>
    <pivotField showAll="0">
      <items count="7">
        <item h="1" x="4"/>
        <item h="1" x="1"/>
        <item h="1" x="2"/>
        <item x="0"/>
        <item h="1" x="3"/>
        <item h="1" x="5"/>
        <item t="default"/>
      </items>
    </pivotField>
    <pivotField showAll="0"/>
    <pivotField showAll="0">
      <items count="5">
        <item x="3"/>
        <item x="2"/>
        <item x="0"/>
        <item x="1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6">
        <item x="4"/>
        <item x="3"/>
        <item x="2"/>
        <item x="1"/>
        <item x="0"/>
        <item t="default"/>
      </items>
    </pivotField>
    <pivotField showAll="0"/>
    <pivotField showAll="0"/>
    <pivotField showAll="0"/>
    <pivotField numFmtId="1" showAll="0"/>
    <pivotField numFmtId="1" showAll="0"/>
  </pivotFields>
  <rowFields count="1">
    <field x="1"/>
  </rowFields>
  <rowItems count="8">
    <i>
      <x v="1"/>
    </i>
    <i>
      <x v="4"/>
    </i>
    <i>
      <x v="7"/>
    </i>
    <i>
      <x v="8"/>
    </i>
    <i>
      <x v="19"/>
    </i>
    <i>
      <x v="21"/>
    </i>
    <i>
      <x v="27"/>
    </i>
    <i t="grand">
      <x/>
    </i>
  </rowItems>
  <colFields count="1">
    <field x="2"/>
  </colFields>
  <colItems count="2">
    <i>
      <x v="4"/>
    </i>
    <i t="grand">
      <x/>
    </i>
  </colItems>
  <dataFields count="1">
    <dataField name="Contor de Rom" fld="2" subtotal="count" baseField="0" baseItem="0"/>
  </dataFields>
  <formats count="1">
    <format dxfId="54">
      <pivotArea collapsedLevelsAreSubtotals="1" fieldPosition="0">
        <references count="1">
          <reference field="1" count="24">
            <x v="1"/>
            <x v="2"/>
            <x v="3"/>
            <x v="4"/>
            <x v="5"/>
            <x v="6"/>
            <x v="7"/>
            <x v="8"/>
            <x v="9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</reference>
        </references>
      </pivotArea>
    </format>
  </formats>
  <chartFormats count="2">
    <chartFormat chart="0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22" applyNumberFormats="0" applyBorderFormats="0" applyFontFormats="0" applyPatternFormats="0" applyAlignmentFormats="0" applyWidthHeightFormats="1" dataCaption="Valori" errorCaption="necompletat" showError="1" updatedVersion="4" minRefreshableVersion="3" showCalcMbrs="0" useAutoFormatting="1" itemPrintTitles="1" createdVersion="3" indent="0" outline="1" outlineData="1" multipleFieldFilters="0">
  <location ref="A3:B37" firstHeaderRow="1" firstDataRow="1" firstDataCol="1"/>
  <pivotFields count="22">
    <pivotField showAll="0"/>
    <pivotField axis="axisRow" showAll="0">
      <items count="30">
        <item m="1" x="2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dataField="1" showAll="0" countASubtotal="1">
      <items count="6">
        <item x="4"/>
        <item x="1"/>
        <item x="2"/>
        <item x="3"/>
        <item x="0"/>
        <item t="countA"/>
      </items>
    </pivotField>
    <pivotField showAll="0">
      <items count="3">
        <item x="1"/>
        <item x="0"/>
        <item t="default"/>
      </items>
    </pivotField>
    <pivotField showAll="0"/>
    <pivotField showAll="0">
      <items count="6"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>
      <items count="7">
        <item x="4"/>
        <item x="1"/>
        <item x="2"/>
        <item x="0"/>
        <item x="3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</pivotFields>
  <rowFields count="2">
    <field x="2"/>
    <field x="1"/>
  </rowFields>
  <rowItems count="34">
    <i>
      <x/>
    </i>
    <i r="1">
      <x v="12"/>
    </i>
    <i>
      <x v="1"/>
    </i>
    <i r="1">
      <x v="2"/>
    </i>
    <i r="1">
      <x v="13"/>
    </i>
    <i r="1">
      <x v="20"/>
    </i>
    <i r="1">
      <x v="23"/>
    </i>
    <i>
      <x v="2"/>
    </i>
    <i r="1">
      <x v="3"/>
    </i>
    <i r="1">
      <x v="9"/>
    </i>
    <i r="1">
      <x v="17"/>
    </i>
    <i r="1">
      <x v="18"/>
    </i>
    <i r="1">
      <x v="22"/>
    </i>
    <i r="1">
      <x v="25"/>
    </i>
    <i r="1">
      <x v="26"/>
    </i>
    <i>
      <x v="3"/>
    </i>
    <i r="1">
      <x v="5"/>
    </i>
    <i r="1">
      <x v="6"/>
    </i>
    <i r="1">
      <x v="10"/>
    </i>
    <i r="1">
      <x v="11"/>
    </i>
    <i r="1">
      <x v="14"/>
    </i>
    <i r="1">
      <x v="15"/>
    </i>
    <i r="1">
      <x v="16"/>
    </i>
    <i r="1">
      <x v="24"/>
    </i>
    <i r="1">
      <x v="28"/>
    </i>
    <i>
      <x v="4"/>
    </i>
    <i r="1">
      <x v="1"/>
    </i>
    <i r="1">
      <x v="4"/>
    </i>
    <i r="1">
      <x v="7"/>
    </i>
    <i r="1">
      <x v="8"/>
    </i>
    <i r="1">
      <x v="19"/>
    </i>
    <i r="1">
      <x v="21"/>
    </i>
    <i r="1">
      <x v="27"/>
    </i>
    <i t="grand">
      <x/>
    </i>
  </rowItems>
  <colItems count="1">
    <i/>
  </colItems>
  <dataFields count="1">
    <dataField name="Numar medii " fld="2" subtotal="count" baseField="2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3" name="Tabel3" displayName="Tabel3" ref="A1:V29" totalsRowShown="0" headerRowDxfId="53" dataDxfId="52">
  <autoFilter ref="A1:V29"/>
  <tableColumns count="22">
    <tableColumn id="1" name="Nr.crt." dataDxfId="51"/>
    <tableColumn id="2" name="Nume Prenume" dataDxfId="50"/>
    <tableColumn id="3" name="Rom" dataDxfId="49"/>
    <tableColumn id="4" name="Eng" dataDxfId="48"/>
    <tableColumn id="5" name="Fr" dataDxfId="47"/>
    <tableColumn id="6" name="Mate" dataDxfId="46"/>
    <tableColumn id="7" name="Fizica" dataDxfId="45"/>
    <tableColumn id="8" name="Chimie" dataDxfId="44"/>
    <tableColumn id="9" name="Bio" dataDxfId="43"/>
    <tableColumn id="10" name="Ist" dataDxfId="42"/>
    <tableColumn id="11" name="Geog" dataDxfId="41"/>
    <tableColumn id="12" name="Log" dataDxfId="40"/>
    <tableColumn id="13" name="Rel" dataDxfId="39"/>
    <tableColumn id="14" name="Muz" dataDxfId="38"/>
    <tableColumn id="15" name="Desen" dataDxfId="37"/>
    <tableColumn id="16" name="Sport" dataDxfId="36"/>
    <tableColumn id="17" name="Info" dataDxfId="35"/>
    <tableColumn id="18" name="TIC" dataDxfId="34"/>
    <tableColumn id="19" name="Purtare" dataDxfId="33"/>
    <tableColumn id="20" name="Medie" dataDxfId="32">
      <calculatedColumnFormula>AVERAGE(C2:S2)</calculatedColumnFormula>
    </tableColumn>
    <tableColumn id="21" name="total" dataDxfId="31"/>
    <tableColumn id="22" name="motivate" dataDxfId="3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Tabel1" displayName="Tabel1" ref="B3:G31" totalsRowShown="0" headerRowDxfId="29" dataDxfId="28">
  <autoFilter ref="B3:G31"/>
  <sortState ref="B2:F29">
    <sortCondition descending="1" ref="D2:D29"/>
  </sortState>
  <tableColumns count="6">
    <tableColumn id="7" name="Nr.crt" dataDxfId="27"/>
    <tableColumn id="2" name="Nume Prenume" dataDxfId="26"/>
    <tableColumn id="3" name="total" dataDxfId="25"/>
    <tableColumn id="4" name="motivate" dataDxfId="24"/>
    <tableColumn id="6" name="Procent" dataDxfId="23">
      <calculatedColumnFormula>D4/D$32</calculatedColumnFormula>
    </tableColumn>
    <tableColumn id="5" name="Observatii" dataDxfId="2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5" name="Tabel5" displayName="Tabel5" ref="B2:E30" totalsRowShown="0">
  <autoFilter ref="B2:E30"/>
  <tableColumns count="4">
    <tableColumn id="1" name="nr.crt."/>
    <tableColumn id="2" name="Nume Prenume" dataDxfId="21"/>
    <tableColumn id="3" name="Medie generala" dataDxfId="20"/>
    <tableColumn id="4" name="Observații/_x000a_ propuneri bursă" dataDxfId="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2" name="Tabel2" displayName="Tabel2" ref="B2:R9" totalsRowShown="0" headerRowDxfId="19" dataDxfId="18">
  <autoFilter ref="B2:R9"/>
  <tableColumns count="17">
    <tableColumn id="1" name="Limba română" dataDxfId="17"/>
    <tableColumn id="2" name="Limba engleză" dataDxfId="16"/>
    <tableColumn id="3" name="Limba franceză" dataDxfId="15"/>
    <tableColumn id="4" name="Matematică" dataDxfId="14"/>
    <tableColumn id="5" name="Fizică" dataDxfId="13"/>
    <tableColumn id="6" name="Chimie" dataDxfId="12"/>
    <tableColumn id="7" name="Biologie" dataDxfId="11"/>
    <tableColumn id="8" name="Istorie" dataDxfId="10"/>
    <tableColumn id="9" name="Geografie" dataDxfId="9"/>
    <tableColumn id="10" name="Logică" dataDxfId="8"/>
    <tableColumn id="11" name="Religie" dataDxfId="7"/>
    <tableColumn id="12" name="Muzică" dataDxfId="6"/>
    <tableColumn id="13" name="Desen" dataDxfId="5"/>
    <tableColumn id="14" name="Educaţie fizică" dataDxfId="4"/>
    <tableColumn id="15" name="Informatică" dataDxfId="3"/>
    <tableColumn id="16" name="TIC" dataDxfId="2"/>
    <tableColumn id="17" name="Purtare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5" sqref="B15"/>
    </sheetView>
  </sheetViews>
  <sheetFormatPr defaultRowHeight="15" x14ac:dyDescent="0.25"/>
  <cols>
    <col min="1" max="1" width="20.42578125" customWidth="1"/>
    <col min="2" max="2" width="20.85546875" bestFit="1" customWidth="1"/>
    <col min="3" max="3" width="12.5703125" customWidth="1"/>
    <col min="4" max="6" width="2" customWidth="1"/>
    <col min="7" max="7" width="12.5703125" customWidth="1"/>
    <col min="8" max="8" width="12.5703125" bestFit="1" customWidth="1"/>
  </cols>
  <sheetData>
    <row r="1" spans="1:3" x14ac:dyDescent="0.25">
      <c r="A1" s="23" t="s">
        <v>86</v>
      </c>
      <c r="B1" s="23" t="s">
        <v>80</v>
      </c>
    </row>
    <row r="2" spans="1:3" x14ac:dyDescent="0.25">
      <c r="A2" s="23" t="s">
        <v>78</v>
      </c>
      <c r="B2">
        <v>10</v>
      </c>
      <c r="C2" t="s">
        <v>79</v>
      </c>
    </row>
    <row r="3" spans="1:3" x14ac:dyDescent="0.25">
      <c r="A3" s="3" t="s">
        <v>3</v>
      </c>
      <c r="B3" s="34">
        <v>1</v>
      </c>
      <c r="C3" s="34">
        <v>1</v>
      </c>
    </row>
    <row r="4" spans="1:3" x14ac:dyDescent="0.25">
      <c r="A4" s="3" t="s">
        <v>6</v>
      </c>
      <c r="B4" s="34">
        <v>1</v>
      </c>
      <c r="C4" s="34">
        <v>1</v>
      </c>
    </row>
    <row r="5" spans="1:3" x14ac:dyDescent="0.25">
      <c r="A5" s="3" t="s">
        <v>9</v>
      </c>
      <c r="B5" s="34">
        <v>1</v>
      </c>
      <c r="C5" s="34">
        <v>1</v>
      </c>
    </row>
    <row r="6" spans="1:3" x14ac:dyDescent="0.25">
      <c r="A6" s="3" t="s">
        <v>81</v>
      </c>
      <c r="B6" s="34">
        <v>1</v>
      </c>
      <c r="C6" s="34">
        <v>1</v>
      </c>
    </row>
    <row r="7" spans="1:3" x14ac:dyDescent="0.25">
      <c r="A7" s="3" t="s">
        <v>20</v>
      </c>
      <c r="B7" s="34">
        <v>1</v>
      </c>
      <c r="C7" s="34">
        <v>1</v>
      </c>
    </row>
    <row r="8" spans="1:3" x14ac:dyDescent="0.25">
      <c r="A8" s="3" t="s">
        <v>22</v>
      </c>
      <c r="B8" s="34">
        <v>1</v>
      </c>
      <c r="C8" s="34">
        <v>1</v>
      </c>
    </row>
    <row r="9" spans="1:3" x14ac:dyDescent="0.25">
      <c r="A9" s="3" t="s">
        <v>28</v>
      </c>
      <c r="B9" s="22">
        <v>1</v>
      </c>
      <c r="C9" s="22">
        <v>1</v>
      </c>
    </row>
    <row r="10" spans="1:3" x14ac:dyDescent="0.25">
      <c r="A10" s="3" t="s">
        <v>79</v>
      </c>
      <c r="B10" s="22">
        <v>7</v>
      </c>
      <c r="C10" s="22">
        <v>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7"/>
  <sheetViews>
    <sheetView workbookViewId="0">
      <selection activeCell="A11" sqref="A11:B11"/>
      <pivotSelection pane="bottomRight" showHeader="1" extendable="1" start="7" max="34" activeRow="10" click="1" r:id="rId1">
        <pivotArea dataOnly="0" fieldPosition="0">
          <references count="1">
            <reference field="2" count="1">
              <x v="2"/>
            </reference>
          </references>
        </pivotArea>
      </pivotSelection>
    </sheetView>
  </sheetViews>
  <sheetFormatPr defaultRowHeight="15" x14ac:dyDescent="0.25"/>
  <cols>
    <col min="1" max="1" width="24.28515625" customWidth="1"/>
    <col min="2" max="2" width="13.140625" customWidth="1"/>
    <col min="3" max="3" width="14.28515625" customWidth="1"/>
  </cols>
  <sheetData>
    <row r="3" spans="1:2" x14ac:dyDescent="0.25">
      <c r="A3" s="23" t="s">
        <v>78</v>
      </c>
      <c r="B3" t="s">
        <v>95</v>
      </c>
    </row>
    <row r="4" spans="1:2" x14ac:dyDescent="0.25">
      <c r="A4" s="3">
        <v>6</v>
      </c>
      <c r="B4" s="22">
        <v>1</v>
      </c>
    </row>
    <row r="5" spans="1:2" x14ac:dyDescent="0.25">
      <c r="A5" s="33" t="s">
        <v>13</v>
      </c>
      <c r="B5" s="22">
        <v>1</v>
      </c>
    </row>
    <row r="6" spans="1:2" x14ac:dyDescent="0.25">
      <c r="A6" s="3">
        <v>7</v>
      </c>
      <c r="B6" s="22">
        <v>4</v>
      </c>
    </row>
    <row r="7" spans="1:2" x14ac:dyDescent="0.25">
      <c r="A7" s="33" t="s">
        <v>4</v>
      </c>
      <c r="B7" s="22">
        <v>1</v>
      </c>
    </row>
    <row r="8" spans="1:2" x14ac:dyDescent="0.25">
      <c r="A8" s="33" t="s">
        <v>14</v>
      </c>
      <c r="B8" s="22">
        <v>1</v>
      </c>
    </row>
    <row r="9" spans="1:2" x14ac:dyDescent="0.25">
      <c r="A9" s="33" t="s">
        <v>21</v>
      </c>
      <c r="B9" s="22">
        <v>1</v>
      </c>
    </row>
    <row r="10" spans="1:2" x14ac:dyDescent="0.25">
      <c r="A10" s="33" t="s">
        <v>24</v>
      </c>
      <c r="B10" s="22">
        <v>1</v>
      </c>
    </row>
    <row r="11" spans="1:2" x14ac:dyDescent="0.25">
      <c r="A11" s="3">
        <v>8</v>
      </c>
      <c r="B11" s="22">
        <v>7</v>
      </c>
    </row>
    <row r="12" spans="1:2" x14ac:dyDescent="0.25">
      <c r="A12" s="33" t="s">
        <v>5</v>
      </c>
      <c r="B12" s="22">
        <v>1</v>
      </c>
    </row>
    <row r="13" spans="1:2" x14ac:dyDescent="0.25">
      <c r="A13" s="33" t="s">
        <v>10</v>
      </c>
      <c r="B13" s="22">
        <v>1</v>
      </c>
    </row>
    <row r="14" spans="1:2" x14ac:dyDescent="0.25">
      <c r="A14" s="33" t="s">
        <v>18</v>
      </c>
      <c r="B14" s="22">
        <v>1</v>
      </c>
    </row>
    <row r="15" spans="1:2" x14ac:dyDescent="0.25">
      <c r="A15" s="33" t="s">
        <v>19</v>
      </c>
      <c r="B15" s="22">
        <v>1</v>
      </c>
    </row>
    <row r="16" spans="1:2" x14ac:dyDescent="0.25">
      <c r="A16" s="33" t="s">
        <v>23</v>
      </c>
      <c r="B16" s="22">
        <v>1</v>
      </c>
    </row>
    <row r="17" spans="1:2" x14ac:dyDescent="0.25">
      <c r="A17" s="33" t="s">
        <v>26</v>
      </c>
      <c r="B17" s="22">
        <v>1</v>
      </c>
    </row>
    <row r="18" spans="1:2" x14ac:dyDescent="0.25">
      <c r="A18" s="33" t="s">
        <v>27</v>
      </c>
      <c r="B18" s="22">
        <v>1</v>
      </c>
    </row>
    <row r="19" spans="1:2" x14ac:dyDescent="0.25">
      <c r="A19" s="3">
        <v>9</v>
      </c>
      <c r="B19" s="22">
        <v>9</v>
      </c>
    </row>
    <row r="20" spans="1:2" x14ac:dyDescent="0.25">
      <c r="A20" s="33" t="s">
        <v>7</v>
      </c>
      <c r="B20" s="22">
        <v>1</v>
      </c>
    </row>
    <row r="21" spans="1:2" x14ac:dyDescent="0.25">
      <c r="A21" s="33" t="s">
        <v>8</v>
      </c>
      <c r="B21" s="22">
        <v>1</v>
      </c>
    </row>
    <row r="22" spans="1:2" x14ac:dyDescent="0.25">
      <c r="A22" s="33" t="s">
        <v>11</v>
      </c>
      <c r="B22" s="22">
        <v>1</v>
      </c>
    </row>
    <row r="23" spans="1:2" x14ac:dyDescent="0.25">
      <c r="A23" s="33" t="s">
        <v>12</v>
      </c>
      <c r="B23" s="22">
        <v>1</v>
      </c>
    </row>
    <row r="24" spans="1:2" x14ac:dyDescent="0.25">
      <c r="A24" s="33" t="s">
        <v>15</v>
      </c>
      <c r="B24" s="22">
        <v>1</v>
      </c>
    </row>
    <row r="25" spans="1:2" x14ac:dyDescent="0.25">
      <c r="A25" s="33" t="s">
        <v>16</v>
      </c>
      <c r="B25" s="22">
        <v>1</v>
      </c>
    </row>
    <row r="26" spans="1:2" x14ac:dyDescent="0.25">
      <c r="A26" s="33" t="s">
        <v>17</v>
      </c>
      <c r="B26" s="22">
        <v>1</v>
      </c>
    </row>
    <row r="27" spans="1:2" x14ac:dyDescent="0.25">
      <c r="A27" s="33" t="s">
        <v>25</v>
      </c>
      <c r="B27" s="22">
        <v>1</v>
      </c>
    </row>
    <row r="28" spans="1:2" x14ac:dyDescent="0.25">
      <c r="A28" s="33" t="s">
        <v>29</v>
      </c>
      <c r="B28" s="22">
        <v>1</v>
      </c>
    </row>
    <row r="29" spans="1:2" x14ac:dyDescent="0.25">
      <c r="A29" s="3">
        <v>10</v>
      </c>
      <c r="B29" s="22">
        <v>7</v>
      </c>
    </row>
    <row r="30" spans="1:2" x14ac:dyDescent="0.25">
      <c r="A30" s="33" t="s">
        <v>3</v>
      </c>
      <c r="B30" s="22">
        <v>1</v>
      </c>
    </row>
    <row r="31" spans="1:2" x14ac:dyDescent="0.25">
      <c r="A31" s="33" t="s">
        <v>6</v>
      </c>
      <c r="B31" s="22">
        <v>1</v>
      </c>
    </row>
    <row r="32" spans="1:2" x14ac:dyDescent="0.25">
      <c r="A32" s="33" t="s">
        <v>9</v>
      </c>
      <c r="B32" s="22">
        <v>1</v>
      </c>
    </row>
    <row r="33" spans="1:2" x14ac:dyDescent="0.25">
      <c r="A33" s="33" t="s">
        <v>81</v>
      </c>
      <c r="B33" s="22">
        <v>1</v>
      </c>
    </row>
    <row r="34" spans="1:2" x14ac:dyDescent="0.25">
      <c r="A34" s="33" t="s">
        <v>20</v>
      </c>
      <c r="B34" s="22">
        <v>1</v>
      </c>
    </row>
    <row r="35" spans="1:2" x14ac:dyDescent="0.25">
      <c r="A35" s="33" t="s">
        <v>22</v>
      </c>
      <c r="B35" s="22">
        <v>1</v>
      </c>
    </row>
    <row r="36" spans="1:2" x14ac:dyDescent="0.25">
      <c r="A36" s="33" t="s">
        <v>28</v>
      </c>
      <c r="B36" s="22">
        <v>1</v>
      </c>
    </row>
    <row r="37" spans="1:2" x14ac:dyDescent="0.25">
      <c r="A37" s="3" t="s">
        <v>79</v>
      </c>
      <c r="B37" s="22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2" workbookViewId="0">
      <selection activeCell="B2" sqref="B2"/>
    </sheetView>
  </sheetViews>
  <sheetFormatPr defaultRowHeight="15" x14ac:dyDescent="0.25"/>
  <cols>
    <col min="1" max="1" width="11.28515625" customWidth="1"/>
    <col min="2" max="2" width="30" style="3" bestFit="1" customWidth="1"/>
    <col min="3" max="3" width="7.140625" style="7" customWidth="1"/>
    <col min="4" max="4" width="6.7109375" style="3" customWidth="1"/>
    <col min="5" max="5" width="6.7109375" style="7" customWidth="1"/>
    <col min="6" max="6" width="7.85546875" style="7" customWidth="1"/>
    <col min="7" max="7" width="8" style="7" customWidth="1"/>
    <col min="8" max="8" width="9.42578125" style="3" customWidth="1"/>
    <col min="9" max="9" width="6.7109375" style="7" customWidth="1"/>
    <col min="10" max="10" width="6.7109375" style="3" customWidth="1"/>
    <col min="11" max="11" width="7.85546875" style="3" customWidth="1"/>
    <col min="12" max="12" width="6.7109375" style="7" customWidth="1"/>
    <col min="13" max="13" width="6.7109375" style="3" customWidth="1"/>
    <col min="14" max="14" width="7" style="3" customWidth="1"/>
    <col min="15" max="15" width="8.7109375" style="3" customWidth="1"/>
    <col min="16" max="16" width="7.85546875" style="3" customWidth="1"/>
    <col min="17" max="18" width="6.7109375" style="3" customWidth="1"/>
    <col min="19" max="19" width="9.7109375" style="3" customWidth="1"/>
    <col min="20" max="20" width="9" style="3" customWidth="1"/>
    <col min="22" max="22" width="11.140625" customWidth="1"/>
  </cols>
  <sheetData>
    <row r="1" spans="1:22" s="5" customFormat="1" x14ac:dyDescent="0.25">
      <c r="A1" s="4" t="s">
        <v>48</v>
      </c>
      <c r="B1" s="4" t="s">
        <v>2</v>
      </c>
      <c r="C1" s="6" t="s">
        <v>30</v>
      </c>
      <c r="D1" s="4" t="s">
        <v>31</v>
      </c>
      <c r="E1" s="6" t="s">
        <v>32</v>
      </c>
      <c r="F1" s="6" t="s">
        <v>33</v>
      </c>
      <c r="G1" s="6" t="s">
        <v>34</v>
      </c>
      <c r="H1" s="4" t="s">
        <v>35</v>
      </c>
      <c r="I1" s="6" t="s">
        <v>36</v>
      </c>
      <c r="J1" s="4" t="s">
        <v>37</v>
      </c>
      <c r="K1" s="4" t="s">
        <v>38</v>
      </c>
      <c r="L1" s="6" t="s">
        <v>39</v>
      </c>
      <c r="M1" s="4" t="s">
        <v>40</v>
      </c>
      <c r="N1" s="4" t="s">
        <v>41</v>
      </c>
      <c r="O1" s="4" t="s">
        <v>45</v>
      </c>
      <c r="P1" s="4" t="s">
        <v>42</v>
      </c>
      <c r="Q1" s="4" t="s">
        <v>43</v>
      </c>
      <c r="R1" s="4" t="s">
        <v>44</v>
      </c>
      <c r="S1" s="4" t="s">
        <v>47</v>
      </c>
      <c r="T1" s="4" t="s">
        <v>46</v>
      </c>
      <c r="U1" s="4" t="s">
        <v>0</v>
      </c>
      <c r="V1" s="4" t="s">
        <v>1</v>
      </c>
    </row>
    <row r="2" spans="1:22" x14ac:dyDescent="0.25">
      <c r="A2" s="2">
        <v>1</v>
      </c>
      <c r="B2" s="3" t="s">
        <v>60</v>
      </c>
      <c r="C2" s="7">
        <v>10</v>
      </c>
      <c r="D2" s="3">
        <v>10</v>
      </c>
      <c r="E2" s="7">
        <v>9</v>
      </c>
      <c r="F2" s="7">
        <v>10</v>
      </c>
      <c r="G2" s="7">
        <v>10</v>
      </c>
      <c r="H2" s="3">
        <v>10</v>
      </c>
      <c r="I2" s="7">
        <v>10</v>
      </c>
      <c r="J2" s="3">
        <v>8</v>
      </c>
      <c r="K2" s="3">
        <v>10</v>
      </c>
      <c r="L2" s="7">
        <v>9</v>
      </c>
      <c r="M2" s="3">
        <v>10</v>
      </c>
      <c r="N2" s="3">
        <v>10</v>
      </c>
      <c r="O2" s="3">
        <v>10</v>
      </c>
      <c r="P2" s="3">
        <v>10</v>
      </c>
      <c r="Q2" s="3">
        <v>10</v>
      </c>
      <c r="R2" s="3">
        <v>10</v>
      </c>
      <c r="S2" s="3">
        <v>10</v>
      </c>
      <c r="T2" s="3">
        <f>AVERAGE(C2:S2)</f>
        <v>9.764705882352942</v>
      </c>
      <c r="U2" s="1">
        <v>5</v>
      </c>
      <c r="V2" s="1">
        <v>5</v>
      </c>
    </row>
    <row r="3" spans="1:22" x14ac:dyDescent="0.25">
      <c r="A3" s="2">
        <v>2</v>
      </c>
      <c r="B3" s="3" t="s">
        <v>4</v>
      </c>
      <c r="C3" s="7">
        <v>7</v>
      </c>
      <c r="D3" s="3">
        <v>10</v>
      </c>
      <c r="E3" s="7">
        <v>8</v>
      </c>
      <c r="F3" s="7">
        <v>9</v>
      </c>
      <c r="G3" s="7">
        <v>7</v>
      </c>
      <c r="H3" s="3">
        <v>10</v>
      </c>
      <c r="I3" s="7">
        <v>6</v>
      </c>
      <c r="J3" s="3">
        <v>6</v>
      </c>
      <c r="K3" s="8">
        <v>10</v>
      </c>
      <c r="L3" s="7">
        <v>9</v>
      </c>
      <c r="M3" s="3">
        <v>10</v>
      </c>
      <c r="N3" s="3">
        <v>10</v>
      </c>
      <c r="O3" s="3">
        <v>10</v>
      </c>
      <c r="P3" s="3">
        <v>10</v>
      </c>
      <c r="Q3" s="3">
        <v>9</v>
      </c>
      <c r="R3" s="3">
        <v>10</v>
      </c>
      <c r="S3" s="3">
        <v>10</v>
      </c>
      <c r="T3" s="3">
        <f t="shared" ref="T3:T29" si="0">AVERAGE(C3:S3)</f>
        <v>8.882352941176471</v>
      </c>
      <c r="U3" s="1">
        <v>17</v>
      </c>
      <c r="V3" s="1">
        <v>11</v>
      </c>
    </row>
    <row r="4" spans="1:22" x14ac:dyDescent="0.25">
      <c r="A4" s="2">
        <v>3</v>
      </c>
      <c r="B4" s="3" t="s">
        <v>5</v>
      </c>
      <c r="C4" s="7">
        <v>8</v>
      </c>
      <c r="D4" s="3">
        <v>10</v>
      </c>
      <c r="E4" s="7">
        <v>10</v>
      </c>
      <c r="F4" s="7">
        <v>7</v>
      </c>
      <c r="G4" s="7">
        <v>6</v>
      </c>
      <c r="H4" s="3">
        <v>9</v>
      </c>
      <c r="I4" s="7">
        <v>9</v>
      </c>
      <c r="J4" s="3">
        <v>7</v>
      </c>
      <c r="K4" s="3">
        <v>10</v>
      </c>
      <c r="L4" s="7">
        <v>9</v>
      </c>
      <c r="M4" s="3">
        <v>10</v>
      </c>
      <c r="N4" s="3">
        <v>10</v>
      </c>
      <c r="O4" s="8">
        <v>10</v>
      </c>
      <c r="P4" s="3">
        <v>10</v>
      </c>
      <c r="Q4" s="3">
        <v>8</v>
      </c>
      <c r="R4" s="3">
        <v>10</v>
      </c>
      <c r="S4" s="3">
        <v>10</v>
      </c>
      <c r="T4" s="3">
        <f t="shared" si="0"/>
        <v>9</v>
      </c>
      <c r="U4" s="1">
        <v>14</v>
      </c>
      <c r="V4" s="1">
        <v>7</v>
      </c>
    </row>
    <row r="5" spans="1:22" x14ac:dyDescent="0.25">
      <c r="A5" s="2">
        <v>4</v>
      </c>
      <c r="B5" s="3" t="s">
        <v>51</v>
      </c>
      <c r="C5" s="7">
        <v>10</v>
      </c>
      <c r="D5" s="3">
        <v>10</v>
      </c>
      <c r="E5" s="7">
        <v>10</v>
      </c>
      <c r="F5" s="7">
        <v>9</v>
      </c>
      <c r="G5" s="7">
        <v>9</v>
      </c>
      <c r="H5" s="3">
        <v>8</v>
      </c>
      <c r="I5" s="7">
        <v>9</v>
      </c>
      <c r="J5" s="3">
        <v>9</v>
      </c>
      <c r="K5" s="8">
        <v>10</v>
      </c>
      <c r="L5" s="7">
        <v>10</v>
      </c>
      <c r="M5" s="3">
        <v>10</v>
      </c>
      <c r="N5" s="3">
        <v>10</v>
      </c>
      <c r="O5" s="3">
        <v>10</v>
      </c>
      <c r="Q5" s="3">
        <v>10</v>
      </c>
      <c r="R5" s="3">
        <v>10</v>
      </c>
      <c r="S5" s="3">
        <v>10</v>
      </c>
      <c r="T5" s="3">
        <f t="shared" si="0"/>
        <v>9.625</v>
      </c>
      <c r="U5" s="1">
        <v>38</v>
      </c>
      <c r="V5" s="1">
        <v>30</v>
      </c>
    </row>
    <row r="6" spans="1:22" x14ac:dyDescent="0.25">
      <c r="A6" s="2">
        <v>5</v>
      </c>
      <c r="B6" s="3" t="s">
        <v>89</v>
      </c>
      <c r="C6" s="7">
        <v>9</v>
      </c>
      <c r="D6" s="3">
        <v>9</v>
      </c>
      <c r="E6" s="7">
        <v>8</v>
      </c>
      <c r="F6" s="7">
        <v>9</v>
      </c>
      <c r="G6" s="7">
        <v>8</v>
      </c>
      <c r="H6" s="3">
        <v>8</v>
      </c>
      <c r="I6" s="7">
        <v>9</v>
      </c>
      <c r="J6" s="3">
        <v>7</v>
      </c>
      <c r="K6" s="3">
        <v>10</v>
      </c>
      <c r="L6" s="7">
        <v>9</v>
      </c>
      <c r="M6" s="3">
        <v>10</v>
      </c>
      <c r="N6" s="3">
        <v>10</v>
      </c>
      <c r="O6" s="3">
        <v>10</v>
      </c>
      <c r="P6" s="3">
        <v>10</v>
      </c>
      <c r="Q6" s="3">
        <v>10</v>
      </c>
      <c r="R6" s="3">
        <v>10</v>
      </c>
      <c r="S6" s="3">
        <v>10</v>
      </c>
      <c r="T6" s="3">
        <f t="shared" si="0"/>
        <v>9.1764705882352935</v>
      </c>
      <c r="U6" s="1">
        <v>9</v>
      </c>
      <c r="V6" s="1">
        <v>3</v>
      </c>
    </row>
    <row r="7" spans="1:22" x14ac:dyDescent="0.25">
      <c r="A7" s="2">
        <v>6</v>
      </c>
      <c r="B7" s="3" t="s">
        <v>8</v>
      </c>
      <c r="C7" s="7">
        <v>9</v>
      </c>
      <c r="D7" s="3">
        <v>10</v>
      </c>
      <c r="E7" s="7">
        <v>9</v>
      </c>
      <c r="F7" s="7">
        <v>8</v>
      </c>
      <c r="G7" s="7">
        <v>7</v>
      </c>
      <c r="H7" s="3">
        <v>8</v>
      </c>
      <c r="I7" s="7">
        <v>9</v>
      </c>
      <c r="J7" s="3">
        <v>6</v>
      </c>
      <c r="K7" s="3">
        <v>10</v>
      </c>
      <c r="L7" s="7">
        <v>10</v>
      </c>
      <c r="M7" s="3">
        <v>10</v>
      </c>
      <c r="N7" s="3">
        <v>10</v>
      </c>
      <c r="O7" s="3">
        <v>10</v>
      </c>
      <c r="P7" s="3">
        <v>10</v>
      </c>
      <c r="Q7" s="3">
        <v>7</v>
      </c>
      <c r="R7" s="3">
        <v>10</v>
      </c>
      <c r="S7" s="3">
        <v>10</v>
      </c>
      <c r="T7" s="3">
        <f t="shared" si="0"/>
        <v>9</v>
      </c>
      <c r="U7" s="1">
        <v>17</v>
      </c>
      <c r="V7" s="1">
        <v>9</v>
      </c>
    </row>
    <row r="8" spans="1:22" x14ac:dyDescent="0.25">
      <c r="A8" s="2">
        <v>7</v>
      </c>
      <c r="B8" s="3" t="s">
        <v>9</v>
      </c>
      <c r="C8" s="7">
        <v>10</v>
      </c>
      <c r="D8" s="3">
        <v>10</v>
      </c>
      <c r="E8" s="7">
        <v>9</v>
      </c>
      <c r="F8" s="7">
        <v>6</v>
      </c>
      <c r="G8" s="7">
        <v>8</v>
      </c>
      <c r="H8" s="3">
        <v>6</v>
      </c>
      <c r="I8" s="7">
        <v>9</v>
      </c>
      <c r="J8" s="3">
        <v>6</v>
      </c>
      <c r="K8" s="8">
        <v>10</v>
      </c>
      <c r="L8" s="7">
        <v>9</v>
      </c>
      <c r="M8" s="3">
        <v>10</v>
      </c>
      <c r="N8" s="3">
        <v>10</v>
      </c>
      <c r="O8" s="8">
        <v>10</v>
      </c>
      <c r="Q8" s="3">
        <v>8</v>
      </c>
      <c r="R8" s="3">
        <v>10</v>
      </c>
      <c r="S8" s="3">
        <v>10</v>
      </c>
      <c r="T8" s="3">
        <f t="shared" si="0"/>
        <v>8.8125</v>
      </c>
      <c r="U8" s="1">
        <v>27</v>
      </c>
      <c r="V8" s="1">
        <v>18</v>
      </c>
    </row>
    <row r="9" spans="1:22" x14ac:dyDescent="0.25">
      <c r="A9" s="2">
        <v>8</v>
      </c>
      <c r="B9" s="3" t="s">
        <v>81</v>
      </c>
      <c r="C9" s="7">
        <v>10</v>
      </c>
      <c r="D9" s="3">
        <v>10</v>
      </c>
      <c r="E9" s="7">
        <v>9</v>
      </c>
      <c r="F9" s="7">
        <v>9</v>
      </c>
      <c r="G9" s="7">
        <v>10</v>
      </c>
      <c r="H9" s="3">
        <v>9</v>
      </c>
      <c r="I9" s="7">
        <v>10</v>
      </c>
      <c r="J9" s="3">
        <v>8</v>
      </c>
      <c r="K9" s="8">
        <v>10</v>
      </c>
      <c r="L9" s="7">
        <v>10</v>
      </c>
      <c r="M9" s="3">
        <v>10</v>
      </c>
      <c r="N9" s="3">
        <v>10</v>
      </c>
      <c r="O9" s="8">
        <v>10</v>
      </c>
      <c r="P9" s="8">
        <v>10</v>
      </c>
      <c r="Q9" s="3">
        <v>10</v>
      </c>
      <c r="R9" s="3">
        <v>10</v>
      </c>
      <c r="S9" s="3">
        <v>10</v>
      </c>
      <c r="T9" s="3">
        <f t="shared" si="0"/>
        <v>9.7058823529411757</v>
      </c>
      <c r="U9" s="1">
        <v>33</v>
      </c>
      <c r="V9" s="1">
        <v>29</v>
      </c>
    </row>
    <row r="10" spans="1:22" x14ac:dyDescent="0.25">
      <c r="A10" s="2">
        <v>9</v>
      </c>
      <c r="B10" s="3" t="s">
        <v>10</v>
      </c>
      <c r="C10" s="7">
        <v>8</v>
      </c>
      <c r="D10" s="3">
        <v>9</v>
      </c>
      <c r="E10" s="7">
        <v>9</v>
      </c>
      <c r="F10" s="7">
        <v>8</v>
      </c>
      <c r="G10" s="7">
        <v>7</v>
      </c>
      <c r="H10" s="3">
        <v>7</v>
      </c>
      <c r="I10" s="7">
        <v>9</v>
      </c>
      <c r="J10" s="3">
        <v>5</v>
      </c>
      <c r="K10" s="3">
        <v>10</v>
      </c>
      <c r="L10" s="7">
        <v>10</v>
      </c>
      <c r="M10" s="3">
        <v>10</v>
      </c>
      <c r="N10" s="3">
        <v>10</v>
      </c>
      <c r="O10" s="8">
        <v>10</v>
      </c>
      <c r="P10" s="8">
        <v>10</v>
      </c>
      <c r="Q10" s="3">
        <v>7</v>
      </c>
      <c r="R10" s="3">
        <v>10</v>
      </c>
      <c r="S10" s="3">
        <v>10</v>
      </c>
      <c r="T10" s="3">
        <f t="shared" si="0"/>
        <v>8.764705882352942</v>
      </c>
      <c r="U10" s="1">
        <v>7</v>
      </c>
      <c r="V10" s="1">
        <v>3</v>
      </c>
    </row>
    <row r="11" spans="1:22" x14ac:dyDescent="0.25">
      <c r="A11" s="2">
        <v>10</v>
      </c>
      <c r="B11" s="3" t="s">
        <v>63</v>
      </c>
      <c r="C11" s="7">
        <v>9</v>
      </c>
      <c r="D11" s="3">
        <v>9</v>
      </c>
      <c r="E11" s="7">
        <v>9</v>
      </c>
      <c r="F11" s="7">
        <v>7</v>
      </c>
      <c r="G11" s="7">
        <v>6</v>
      </c>
      <c r="H11" s="3">
        <v>8</v>
      </c>
      <c r="I11" s="7">
        <v>8</v>
      </c>
      <c r="K11" s="3">
        <v>10</v>
      </c>
      <c r="L11" s="7">
        <v>9</v>
      </c>
      <c r="M11" s="3">
        <v>10</v>
      </c>
      <c r="N11" s="3">
        <v>10</v>
      </c>
      <c r="O11" s="3">
        <v>10</v>
      </c>
      <c r="P11" s="3">
        <v>10</v>
      </c>
      <c r="Q11" s="3">
        <v>7</v>
      </c>
      <c r="R11" s="3">
        <v>10</v>
      </c>
      <c r="S11" s="3">
        <v>10</v>
      </c>
      <c r="T11" s="3">
        <f t="shared" si="0"/>
        <v>8.875</v>
      </c>
      <c r="U11" s="1">
        <v>1</v>
      </c>
      <c r="V11" s="1">
        <v>1</v>
      </c>
    </row>
    <row r="12" spans="1:22" x14ac:dyDescent="0.25">
      <c r="A12" s="2">
        <v>11</v>
      </c>
      <c r="B12" s="3" t="s">
        <v>90</v>
      </c>
      <c r="C12" s="7">
        <v>9</v>
      </c>
      <c r="D12" s="3">
        <v>10</v>
      </c>
      <c r="E12" s="7">
        <v>9</v>
      </c>
      <c r="F12" s="7">
        <v>8</v>
      </c>
      <c r="G12" s="7">
        <v>7</v>
      </c>
      <c r="H12" s="3">
        <v>9</v>
      </c>
      <c r="I12" s="7">
        <v>9</v>
      </c>
      <c r="J12" s="3">
        <v>8</v>
      </c>
      <c r="K12" s="3">
        <v>10</v>
      </c>
      <c r="L12" s="7">
        <v>9</v>
      </c>
      <c r="M12" s="3">
        <v>10</v>
      </c>
      <c r="N12" s="3">
        <v>10</v>
      </c>
      <c r="O12" s="3">
        <v>10</v>
      </c>
      <c r="P12" s="3">
        <v>10</v>
      </c>
      <c r="Q12" s="3">
        <v>7</v>
      </c>
      <c r="R12" s="3">
        <v>10</v>
      </c>
      <c r="S12" s="3">
        <v>10</v>
      </c>
      <c r="T12" s="3">
        <f t="shared" si="0"/>
        <v>9.117647058823529</v>
      </c>
      <c r="U12" s="1">
        <v>4</v>
      </c>
      <c r="V12" s="1">
        <v>3</v>
      </c>
    </row>
    <row r="13" spans="1:22" x14ac:dyDescent="0.25">
      <c r="A13" s="2">
        <v>12</v>
      </c>
      <c r="B13" s="3" t="s">
        <v>91</v>
      </c>
      <c r="C13" s="7">
        <v>6</v>
      </c>
      <c r="D13" s="3">
        <v>9</v>
      </c>
      <c r="E13" s="7">
        <v>8</v>
      </c>
      <c r="F13" s="7">
        <v>7</v>
      </c>
      <c r="G13" s="7">
        <v>6</v>
      </c>
      <c r="H13" s="3">
        <v>8</v>
      </c>
      <c r="I13" s="7">
        <v>6</v>
      </c>
      <c r="J13" s="3">
        <v>5</v>
      </c>
      <c r="K13" s="8"/>
      <c r="L13" s="7">
        <v>9</v>
      </c>
      <c r="M13" s="3">
        <v>10</v>
      </c>
      <c r="N13" s="3">
        <v>10</v>
      </c>
      <c r="O13" s="8">
        <v>10</v>
      </c>
      <c r="P13" s="8">
        <v>10</v>
      </c>
      <c r="Q13" s="3">
        <v>6</v>
      </c>
      <c r="R13" s="3">
        <v>10</v>
      </c>
      <c r="S13" s="3">
        <v>10</v>
      </c>
      <c r="T13" s="3">
        <f t="shared" si="0"/>
        <v>8.125</v>
      </c>
      <c r="U13" s="1">
        <v>35</v>
      </c>
      <c r="V13" s="1">
        <v>26</v>
      </c>
    </row>
    <row r="14" spans="1:22" x14ac:dyDescent="0.25">
      <c r="A14" s="2">
        <v>13</v>
      </c>
      <c r="B14" s="3" t="s">
        <v>54</v>
      </c>
      <c r="C14" s="7">
        <v>7</v>
      </c>
      <c r="D14" s="3">
        <v>9</v>
      </c>
      <c r="E14" s="7">
        <v>7</v>
      </c>
      <c r="F14" s="7">
        <v>6</v>
      </c>
      <c r="G14" s="7">
        <v>5</v>
      </c>
      <c r="H14" s="3">
        <v>7</v>
      </c>
      <c r="I14" s="7">
        <v>6</v>
      </c>
      <c r="J14" s="3">
        <v>6</v>
      </c>
      <c r="K14" s="3">
        <v>10</v>
      </c>
      <c r="L14" s="7">
        <v>8</v>
      </c>
      <c r="M14" s="3">
        <v>10</v>
      </c>
      <c r="N14" s="3">
        <v>10</v>
      </c>
      <c r="O14" s="3">
        <v>10</v>
      </c>
      <c r="P14" s="3">
        <v>10</v>
      </c>
      <c r="Q14" s="3">
        <v>9</v>
      </c>
      <c r="R14" s="3">
        <v>10</v>
      </c>
      <c r="S14" s="3">
        <v>10</v>
      </c>
      <c r="T14" s="3">
        <f t="shared" si="0"/>
        <v>8.235294117647058</v>
      </c>
      <c r="U14" s="1">
        <v>24</v>
      </c>
      <c r="V14" s="1">
        <v>18</v>
      </c>
    </row>
    <row r="15" spans="1:22" x14ac:dyDescent="0.25">
      <c r="A15" s="2">
        <v>14</v>
      </c>
      <c r="B15" s="3" t="s">
        <v>15</v>
      </c>
      <c r="C15" s="7">
        <v>9</v>
      </c>
      <c r="D15" s="3">
        <v>9</v>
      </c>
      <c r="E15" s="7">
        <v>9</v>
      </c>
      <c r="F15" s="7">
        <v>7</v>
      </c>
      <c r="G15" s="7">
        <v>8</v>
      </c>
      <c r="H15" s="3">
        <v>8</v>
      </c>
      <c r="I15" s="7">
        <v>9</v>
      </c>
      <c r="J15" s="3">
        <v>7</v>
      </c>
      <c r="K15" s="3">
        <v>9</v>
      </c>
      <c r="L15" s="7">
        <v>9</v>
      </c>
      <c r="M15" s="3">
        <v>10</v>
      </c>
      <c r="N15" s="3">
        <v>10</v>
      </c>
      <c r="O15" s="3">
        <v>10</v>
      </c>
      <c r="P15" s="3">
        <v>10</v>
      </c>
      <c r="Q15" s="3">
        <v>8</v>
      </c>
      <c r="R15" s="3">
        <v>10</v>
      </c>
      <c r="S15" s="3">
        <v>10</v>
      </c>
      <c r="T15" s="3">
        <f t="shared" si="0"/>
        <v>8.9411764705882355</v>
      </c>
      <c r="U15" s="1">
        <v>8</v>
      </c>
      <c r="V15" s="1">
        <v>5</v>
      </c>
    </row>
    <row r="16" spans="1:22" x14ac:dyDescent="0.25">
      <c r="A16" s="2">
        <v>15</v>
      </c>
      <c r="B16" s="3" t="s">
        <v>58</v>
      </c>
      <c r="C16" s="7">
        <v>9</v>
      </c>
      <c r="D16" s="3">
        <v>10</v>
      </c>
      <c r="E16" s="7">
        <v>7</v>
      </c>
      <c r="F16" s="7">
        <v>6</v>
      </c>
      <c r="G16" s="7">
        <v>5</v>
      </c>
      <c r="H16" s="3">
        <v>5</v>
      </c>
      <c r="I16" s="7">
        <v>8</v>
      </c>
      <c r="J16" s="3">
        <v>5</v>
      </c>
      <c r="K16" s="3">
        <v>10</v>
      </c>
      <c r="L16" s="7">
        <v>9</v>
      </c>
      <c r="M16" s="3">
        <v>10</v>
      </c>
      <c r="N16" s="3">
        <v>10</v>
      </c>
      <c r="O16" s="3">
        <v>10</v>
      </c>
      <c r="P16" s="3">
        <v>10</v>
      </c>
      <c r="Q16" s="3">
        <v>9</v>
      </c>
      <c r="R16" s="3">
        <v>10</v>
      </c>
      <c r="S16" s="3">
        <v>10</v>
      </c>
      <c r="T16" s="3">
        <f t="shared" si="0"/>
        <v>8.4117647058823533</v>
      </c>
      <c r="U16" s="1">
        <v>8</v>
      </c>
      <c r="V16" s="1">
        <v>5</v>
      </c>
    </row>
    <row r="17" spans="1:22" x14ac:dyDescent="0.25">
      <c r="A17" s="2">
        <v>16</v>
      </c>
      <c r="B17" s="3" t="s">
        <v>55</v>
      </c>
      <c r="C17" s="7">
        <v>9</v>
      </c>
      <c r="D17" s="3">
        <v>9</v>
      </c>
      <c r="E17" s="7">
        <v>9</v>
      </c>
      <c r="F17" s="7">
        <v>9</v>
      </c>
      <c r="G17" s="7">
        <v>8</v>
      </c>
      <c r="H17" s="3">
        <v>8</v>
      </c>
      <c r="I17" s="7">
        <v>8</v>
      </c>
      <c r="J17" s="3">
        <v>5</v>
      </c>
      <c r="K17" s="3">
        <v>10</v>
      </c>
      <c r="L17" s="7">
        <v>10</v>
      </c>
      <c r="M17" s="3">
        <v>10</v>
      </c>
      <c r="N17" s="3">
        <v>10</v>
      </c>
      <c r="O17" s="8">
        <v>10</v>
      </c>
      <c r="P17" s="8">
        <v>10</v>
      </c>
      <c r="Q17" s="3">
        <v>7</v>
      </c>
      <c r="R17" s="3">
        <v>10</v>
      </c>
      <c r="S17" s="3">
        <v>10</v>
      </c>
      <c r="T17" s="3">
        <f t="shared" si="0"/>
        <v>8.9411764705882355</v>
      </c>
      <c r="U17" s="1">
        <v>14</v>
      </c>
      <c r="V17" s="1">
        <v>7</v>
      </c>
    </row>
    <row r="18" spans="1:22" x14ac:dyDescent="0.25">
      <c r="A18" s="2">
        <v>17</v>
      </c>
      <c r="B18" s="3" t="s">
        <v>18</v>
      </c>
      <c r="C18" s="7">
        <v>8</v>
      </c>
      <c r="D18" s="3">
        <v>10</v>
      </c>
      <c r="E18" s="7">
        <v>9</v>
      </c>
      <c r="F18" s="7">
        <v>7</v>
      </c>
      <c r="G18" s="7">
        <v>8</v>
      </c>
      <c r="H18" s="3">
        <v>8</v>
      </c>
      <c r="I18" s="7">
        <v>9</v>
      </c>
      <c r="J18" s="3">
        <v>8</v>
      </c>
      <c r="K18" s="3">
        <v>9</v>
      </c>
      <c r="L18" s="7">
        <v>8</v>
      </c>
      <c r="M18" s="3">
        <v>10</v>
      </c>
      <c r="N18" s="3">
        <v>10</v>
      </c>
      <c r="O18" s="3">
        <v>10</v>
      </c>
      <c r="P18" s="3">
        <v>10</v>
      </c>
      <c r="Q18" s="3">
        <v>10</v>
      </c>
      <c r="R18" s="3">
        <v>10</v>
      </c>
      <c r="S18" s="3">
        <v>10</v>
      </c>
      <c r="T18" s="3">
        <f t="shared" si="0"/>
        <v>9.0588235294117645</v>
      </c>
      <c r="U18" s="1">
        <v>21</v>
      </c>
      <c r="V18" s="1">
        <v>15</v>
      </c>
    </row>
    <row r="19" spans="1:22" x14ac:dyDescent="0.25">
      <c r="A19" s="2">
        <v>18</v>
      </c>
      <c r="B19" s="3" t="s">
        <v>92</v>
      </c>
      <c r="C19" s="7">
        <v>8</v>
      </c>
      <c r="D19" s="3">
        <v>10</v>
      </c>
      <c r="E19" s="7">
        <v>9</v>
      </c>
      <c r="F19" s="7">
        <v>7</v>
      </c>
      <c r="G19" s="7">
        <v>7</v>
      </c>
      <c r="H19" s="3">
        <v>8</v>
      </c>
      <c r="I19" s="7">
        <v>8</v>
      </c>
      <c r="J19" s="3">
        <v>5</v>
      </c>
      <c r="K19" s="3">
        <v>10</v>
      </c>
      <c r="L19" s="7">
        <v>7</v>
      </c>
      <c r="M19" s="3">
        <v>10</v>
      </c>
      <c r="N19" s="3">
        <v>10</v>
      </c>
      <c r="O19" s="3">
        <v>10</v>
      </c>
      <c r="P19" s="8">
        <v>10</v>
      </c>
      <c r="Q19" s="3">
        <v>8</v>
      </c>
      <c r="R19" s="3">
        <v>10</v>
      </c>
      <c r="S19" s="3">
        <v>10</v>
      </c>
      <c r="T19" s="3">
        <f t="shared" si="0"/>
        <v>8.6470588235294112</v>
      </c>
      <c r="U19" s="1">
        <v>27</v>
      </c>
      <c r="V19" s="1">
        <v>19</v>
      </c>
    </row>
    <row r="20" spans="1:22" x14ac:dyDescent="0.25">
      <c r="A20" s="2">
        <v>19</v>
      </c>
      <c r="B20" s="3" t="s">
        <v>20</v>
      </c>
      <c r="C20" s="7">
        <v>10</v>
      </c>
      <c r="D20" s="3">
        <v>10</v>
      </c>
      <c r="E20" s="7">
        <v>10</v>
      </c>
      <c r="F20" s="7">
        <v>8</v>
      </c>
      <c r="G20" s="7">
        <v>9</v>
      </c>
      <c r="H20" s="3">
        <v>9</v>
      </c>
      <c r="I20" s="7">
        <v>8</v>
      </c>
      <c r="J20" s="3">
        <v>8</v>
      </c>
      <c r="K20" s="3">
        <v>10</v>
      </c>
      <c r="L20" s="7">
        <v>9</v>
      </c>
      <c r="M20" s="3">
        <v>10</v>
      </c>
      <c r="N20" s="3">
        <v>10</v>
      </c>
      <c r="O20" s="3">
        <v>10</v>
      </c>
      <c r="P20" s="3">
        <v>10</v>
      </c>
      <c r="Q20" s="3">
        <v>9</v>
      </c>
      <c r="R20" s="3">
        <v>10</v>
      </c>
      <c r="S20" s="3">
        <v>10</v>
      </c>
      <c r="T20" s="3">
        <f t="shared" si="0"/>
        <v>9.4117647058823533</v>
      </c>
      <c r="U20" s="1">
        <v>3</v>
      </c>
      <c r="V20" s="1">
        <v>2</v>
      </c>
    </row>
    <row r="21" spans="1:22" x14ac:dyDescent="0.25">
      <c r="A21" s="2">
        <v>20</v>
      </c>
      <c r="B21" s="3" t="s">
        <v>21</v>
      </c>
      <c r="C21" s="7">
        <v>7</v>
      </c>
      <c r="D21" s="3">
        <v>10</v>
      </c>
      <c r="E21" s="7">
        <v>8</v>
      </c>
      <c r="F21" s="7">
        <v>7</v>
      </c>
      <c r="G21" s="7">
        <v>9</v>
      </c>
      <c r="H21" s="3">
        <v>7</v>
      </c>
      <c r="I21" s="7">
        <v>8</v>
      </c>
      <c r="J21" s="3">
        <v>7</v>
      </c>
      <c r="K21" s="3">
        <v>10</v>
      </c>
      <c r="L21" s="7">
        <v>8</v>
      </c>
      <c r="M21" s="3">
        <v>10</v>
      </c>
      <c r="N21" s="3">
        <v>10</v>
      </c>
      <c r="O21" s="3">
        <v>10</v>
      </c>
      <c r="P21" s="8">
        <v>10</v>
      </c>
      <c r="Q21" s="3">
        <v>10</v>
      </c>
      <c r="R21" s="3">
        <v>10</v>
      </c>
      <c r="S21" s="3">
        <v>10</v>
      </c>
      <c r="T21" s="3">
        <f t="shared" si="0"/>
        <v>8.882352941176471</v>
      </c>
      <c r="U21" s="1">
        <v>44</v>
      </c>
      <c r="V21" s="1">
        <v>35</v>
      </c>
    </row>
    <row r="22" spans="1:22" x14ac:dyDescent="0.25">
      <c r="A22" s="2">
        <v>21</v>
      </c>
      <c r="B22" s="3" t="s">
        <v>56</v>
      </c>
      <c r="C22" s="7">
        <v>10</v>
      </c>
      <c r="D22" s="3">
        <v>10</v>
      </c>
      <c r="E22" s="7">
        <v>9</v>
      </c>
      <c r="F22" s="7">
        <v>9</v>
      </c>
      <c r="G22" s="7">
        <v>10</v>
      </c>
      <c r="H22" s="3">
        <v>9</v>
      </c>
      <c r="I22" s="7">
        <v>9</v>
      </c>
      <c r="J22" s="3">
        <v>9</v>
      </c>
      <c r="K22" s="3">
        <v>10</v>
      </c>
      <c r="L22" s="7">
        <v>9</v>
      </c>
      <c r="M22" s="3">
        <v>10</v>
      </c>
      <c r="N22" s="3">
        <v>10</v>
      </c>
      <c r="O22" s="3">
        <v>10</v>
      </c>
      <c r="P22" s="3">
        <v>10</v>
      </c>
      <c r="Q22" s="3">
        <v>10</v>
      </c>
      <c r="R22" s="3">
        <v>10</v>
      </c>
      <c r="S22" s="3">
        <v>10</v>
      </c>
      <c r="T22" s="3">
        <f t="shared" si="0"/>
        <v>9.6470588235294112</v>
      </c>
      <c r="U22" s="1">
        <v>14</v>
      </c>
      <c r="V22" s="1">
        <v>10</v>
      </c>
    </row>
    <row r="23" spans="1:22" x14ac:dyDescent="0.25">
      <c r="A23" s="2">
        <v>22</v>
      </c>
      <c r="B23" s="3" t="s">
        <v>23</v>
      </c>
      <c r="C23" s="7">
        <v>8</v>
      </c>
      <c r="D23" s="3">
        <v>9</v>
      </c>
      <c r="E23" s="7">
        <v>9</v>
      </c>
      <c r="F23" s="7">
        <v>8</v>
      </c>
      <c r="G23" s="7">
        <v>7</v>
      </c>
      <c r="H23" s="3">
        <v>9</v>
      </c>
      <c r="I23" s="7">
        <v>7</v>
      </c>
      <c r="J23" s="3">
        <v>8</v>
      </c>
      <c r="K23" s="8">
        <v>10</v>
      </c>
      <c r="L23" s="7">
        <v>10</v>
      </c>
      <c r="M23" s="3">
        <v>10</v>
      </c>
      <c r="N23" s="3">
        <v>10</v>
      </c>
      <c r="O23" s="3">
        <v>10</v>
      </c>
      <c r="P23" s="3">
        <v>10</v>
      </c>
      <c r="Q23" s="3">
        <v>10</v>
      </c>
      <c r="R23" s="3">
        <v>10</v>
      </c>
      <c r="S23" s="3">
        <v>10</v>
      </c>
      <c r="T23" s="3">
        <f t="shared" si="0"/>
        <v>9.117647058823529</v>
      </c>
      <c r="U23" s="1">
        <v>6</v>
      </c>
      <c r="V23" s="1">
        <v>1</v>
      </c>
    </row>
    <row r="24" spans="1:22" x14ac:dyDescent="0.25">
      <c r="A24" s="2">
        <v>23</v>
      </c>
      <c r="B24" s="3" t="s">
        <v>24</v>
      </c>
      <c r="C24" s="7">
        <v>7</v>
      </c>
      <c r="D24" s="3">
        <v>9</v>
      </c>
      <c r="E24" s="7">
        <v>9</v>
      </c>
      <c r="F24" s="7">
        <v>8</v>
      </c>
      <c r="G24" s="7">
        <v>8</v>
      </c>
      <c r="H24" s="3">
        <v>8</v>
      </c>
      <c r="I24" s="7">
        <v>9</v>
      </c>
      <c r="J24" s="3">
        <v>5</v>
      </c>
      <c r="K24" s="8">
        <v>10</v>
      </c>
      <c r="L24" s="7">
        <v>9</v>
      </c>
      <c r="M24" s="3">
        <v>10</v>
      </c>
      <c r="N24" s="3">
        <v>10</v>
      </c>
      <c r="O24" s="3">
        <v>10</v>
      </c>
      <c r="P24" s="3">
        <v>10</v>
      </c>
      <c r="Q24" s="3">
        <v>9</v>
      </c>
      <c r="R24" s="3">
        <v>10</v>
      </c>
      <c r="S24" s="3">
        <v>10</v>
      </c>
      <c r="T24" s="3">
        <f t="shared" si="0"/>
        <v>8.882352941176471</v>
      </c>
      <c r="U24" s="1">
        <v>22</v>
      </c>
      <c r="V24" s="1">
        <v>15</v>
      </c>
    </row>
    <row r="25" spans="1:22" x14ac:dyDescent="0.25">
      <c r="A25" s="2">
        <v>24</v>
      </c>
      <c r="B25" s="3" t="s">
        <v>93</v>
      </c>
      <c r="C25" s="7">
        <v>9</v>
      </c>
      <c r="D25" s="3">
        <v>10</v>
      </c>
      <c r="E25" s="7">
        <v>9</v>
      </c>
      <c r="F25" s="7">
        <v>9</v>
      </c>
      <c r="G25" s="7">
        <v>9</v>
      </c>
      <c r="H25" s="3">
        <v>8</v>
      </c>
      <c r="I25" s="7">
        <v>8</v>
      </c>
      <c r="J25" s="3">
        <v>8</v>
      </c>
      <c r="K25" s="3">
        <v>10</v>
      </c>
      <c r="L25" s="7">
        <v>9</v>
      </c>
      <c r="M25" s="3">
        <v>10</v>
      </c>
      <c r="N25" s="3">
        <v>10</v>
      </c>
      <c r="O25" s="3">
        <v>10</v>
      </c>
      <c r="P25" s="3">
        <v>10</v>
      </c>
      <c r="Q25" s="3">
        <v>8</v>
      </c>
      <c r="R25" s="3">
        <v>10</v>
      </c>
      <c r="S25" s="3">
        <v>10</v>
      </c>
      <c r="T25" s="3">
        <f t="shared" si="0"/>
        <v>9.235294117647058</v>
      </c>
      <c r="U25" s="1">
        <v>2</v>
      </c>
      <c r="V25" s="1">
        <v>1</v>
      </c>
    </row>
    <row r="26" spans="1:22" x14ac:dyDescent="0.25">
      <c r="A26" s="2">
        <v>25</v>
      </c>
      <c r="B26" s="3" t="s">
        <v>26</v>
      </c>
      <c r="C26" s="7">
        <v>8</v>
      </c>
      <c r="D26" s="3">
        <v>10</v>
      </c>
      <c r="E26" s="7">
        <v>8</v>
      </c>
      <c r="F26" s="7">
        <v>9</v>
      </c>
      <c r="G26" s="7">
        <v>9</v>
      </c>
      <c r="H26" s="3">
        <v>7</v>
      </c>
      <c r="I26" s="7">
        <v>8</v>
      </c>
      <c r="J26" s="3">
        <v>5</v>
      </c>
      <c r="K26" s="3">
        <v>10</v>
      </c>
      <c r="L26" s="7">
        <v>9</v>
      </c>
      <c r="M26" s="3">
        <v>10</v>
      </c>
      <c r="N26" s="3">
        <v>10</v>
      </c>
      <c r="O26" s="8">
        <v>10</v>
      </c>
      <c r="P26" s="3">
        <v>10</v>
      </c>
      <c r="Q26" s="3">
        <v>8</v>
      </c>
      <c r="R26" s="3">
        <v>10</v>
      </c>
      <c r="S26" s="3">
        <v>10</v>
      </c>
      <c r="T26" s="3">
        <f t="shared" si="0"/>
        <v>8.882352941176471</v>
      </c>
      <c r="U26" s="1">
        <v>11</v>
      </c>
      <c r="V26" s="1">
        <v>3</v>
      </c>
    </row>
    <row r="27" spans="1:22" x14ac:dyDescent="0.25">
      <c r="A27" s="2">
        <v>26</v>
      </c>
      <c r="B27" s="3" t="s">
        <v>27</v>
      </c>
      <c r="C27" s="7">
        <v>8</v>
      </c>
      <c r="D27" s="3">
        <v>10</v>
      </c>
      <c r="E27" s="7">
        <v>10</v>
      </c>
      <c r="F27" s="7">
        <v>7</v>
      </c>
      <c r="G27" s="7">
        <v>8</v>
      </c>
      <c r="H27" s="3">
        <v>8</v>
      </c>
      <c r="I27" s="7">
        <v>9</v>
      </c>
      <c r="J27" s="3">
        <v>7</v>
      </c>
      <c r="K27" s="3">
        <v>10</v>
      </c>
      <c r="L27" s="7">
        <v>9</v>
      </c>
      <c r="M27" s="3">
        <v>10</v>
      </c>
      <c r="N27" s="3">
        <v>10</v>
      </c>
      <c r="O27" s="3">
        <v>10</v>
      </c>
      <c r="P27" s="3">
        <v>10</v>
      </c>
      <c r="Q27" s="3">
        <v>7</v>
      </c>
      <c r="R27" s="3">
        <v>10</v>
      </c>
      <c r="S27" s="3">
        <v>10</v>
      </c>
      <c r="T27" s="3">
        <f t="shared" si="0"/>
        <v>9</v>
      </c>
      <c r="U27" s="1">
        <v>27</v>
      </c>
      <c r="V27" s="1">
        <v>18</v>
      </c>
    </row>
    <row r="28" spans="1:22" x14ac:dyDescent="0.25">
      <c r="A28" s="2">
        <v>27</v>
      </c>
      <c r="B28" s="3" t="s">
        <v>94</v>
      </c>
      <c r="C28" s="7">
        <v>10</v>
      </c>
      <c r="D28" s="3">
        <v>10</v>
      </c>
      <c r="E28" s="7">
        <v>9</v>
      </c>
      <c r="F28" s="7">
        <v>7</v>
      </c>
      <c r="G28" s="7">
        <v>9</v>
      </c>
      <c r="H28" s="3">
        <v>9</v>
      </c>
      <c r="I28" s="7">
        <v>8</v>
      </c>
      <c r="J28" s="3">
        <v>8</v>
      </c>
      <c r="K28" s="8">
        <v>10</v>
      </c>
      <c r="L28" s="7">
        <v>9</v>
      </c>
      <c r="M28" s="3">
        <v>10</v>
      </c>
      <c r="N28" s="3">
        <v>10</v>
      </c>
      <c r="O28" s="3">
        <v>10</v>
      </c>
      <c r="P28" s="3">
        <v>10</v>
      </c>
      <c r="Q28" s="3">
        <v>7</v>
      </c>
      <c r="R28" s="3">
        <v>10</v>
      </c>
      <c r="S28" s="3">
        <v>10</v>
      </c>
      <c r="T28" s="3">
        <f t="shared" si="0"/>
        <v>9.1764705882352935</v>
      </c>
      <c r="U28" s="1">
        <v>7</v>
      </c>
      <c r="V28" s="1">
        <v>4</v>
      </c>
    </row>
    <row r="29" spans="1:22" x14ac:dyDescent="0.25">
      <c r="A29" s="2">
        <v>28</v>
      </c>
      <c r="B29" s="3" t="s">
        <v>29</v>
      </c>
      <c r="C29" s="7">
        <v>9</v>
      </c>
      <c r="D29" s="3">
        <v>10</v>
      </c>
      <c r="E29" s="7">
        <v>8</v>
      </c>
      <c r="F29" s="7">
        <v>8</v>
      </c>
      <c r="G29" s="7">
        <v>8</v>
      </c>
      <c r="H29" s="3">
        <v>8</v>
      </c>
      <c r="I29" s="7">
        <v>9</v>
      </c>
      <c r="J29" s="3">
        <v>5</v>
      </c>
      <c r="K29" s="3">
        <v>10</v>
      </c>
      <c r="L29" s="7">
        <v>8</v>
      </c>
      <c r="M29" s="3">
        <v>10</v>
      </c>
      <c r="N29" s="3">
        <v>10</v>
      </c>
      <c r="O29" s="3">
        <v>10</v>
      </c>
      <c r="P29" s="3">
        <v>10</v>
      </c>
      <c r="Q29" s="3">
        <v>9</v>
      </c>
      <c r="R29" s="3">
        <v>10</v>
      </c>
      <c r="S29" s="3">
        <v>10</v>
      </c>
      <c r="T29" s="3">
        <f t="shared" si="0"/>
        <v>8.9411764705882355</v>
      </c>
      <c r="U29" s="1">
        <v>8</v>
      </c>
      <c r="V29" s="1">
        <v>2</v>
      </c>
    </row>
    <row r="30" spans="1:22" x14ac:dyDescent="0.25">
      <c r="B30" s="25" t="s">
        <v>84</v>
      </c>
      <c r="C30" s="7">
        <f>AVERAGE(C2:C29)</f>
        <v>8.6071428571428577</v>
      </c>
      <c r="D30" s="7">
        <f t="shared" ref="D30:T30" si="1">AVERAGE(D2:D29)</f>
        <v>9.6785714285714288</v>
      </c>
      <c r="E30" s="7">
        <f t="shared" si="1"/>
        <v>8.7857142857142865</v>
      </c>
      <c r="F30" s="7">
        <f t="shared" si="1"/>
        <v>7.8214285714285712</v>
      </c>
      <c r="G30" s="7">
        <f t="shared" si="1"/>
        <v>7.7857142857142856</v>
      </c>
      <c r="H30" s="7">
        <f t="shared" si="1"/>
        <v>8.0714285714285712</v>
      </c>
      <c r="I30" s="7">
        <f t="shared" si="1"/>
        <v>8.3571428571428577</v>
      </c>
      <c r="J30" s="7">
        <f t="shared" si="1"/>
        <v>6.7037037037037033</v>
      </c>
      <c r="K30" s="7">
        <f t="shared" si="1"/>
        <v>9.9259259259259256</v>
      </c>
      <c r="L30" s="7">
        <f t="shared" si="1"/>
        <v>9</v>
      </c>
      <c r="M30" s="7">
        <f t="shared" si="1"/>
        <v>10</v>
      </c>
      <c r="N30" s="7">
        <f t="shared" si="1"/>
        <v>10</v>
      </c>
      <c r="O30" s="7">
        <f t="shared" si="1"/>
        <v>10</v>
      </c>
      <c r="P30" s="7">
        <f t="shared" si="1"/>
        <v>10</v>
      </c>
      <c r="Q30" s="7">
        <f t="shared" si="1"/>
        <v>8.4642857142857135</v>
      </c>
      <c r="R30" s="7">
        <f t="shared" si="1"/>
        <v>10</v>
      </c>
      <c r="S30" s="7">
        <f t="shared" si="1"/>
        <v>10</v>
      </c>
      <c r="T30" s="7">
        <f t="shared" si="1"/>
        <v>9.0093224789915958</v>
      </c>
      <c r="U30" s="9">
        <f>SUM(U2:U29)</f>
        <v>453</v>
      </c>
      <c r="V30" s="9">
        <f>SUM(V2:V29)</f>
        <v>305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5"/>
  <sheetViews>
    <sheetView workbookViewId="0">
      <selection sqref="A1:A1048576"/>
    </sheetView>
  </sheetViews>
  <sheetFormatPr defaultRowHeight="15" x14ac:dyDescent="0.25"/>
  <cols>
    <col min="1" max="1" width="7" customWidth="1"/>
    <col min="2" max="2" width="8.5703125" customWidth="1"/>
    <col min="3" max="3" width="22.7109375" style="3" bestFit="1" customWidth="1"/>
    <col min="5" max="5" width="13.5703125" bestFit="1" customWidth="1"/>
    <col min="6" max="6" width="11.140625" customWidth="1"/>
    <col min="7" max="7" width="19" customWidth="1"/>
  </cols>
  <sheetData>
    <row r="2" spans="2:11" ht="15.75" x14ac:dyDescent="0.25">
      <c r="C2" s="44" t="s">
        <v>97</v>
      </c>
      <c r="D2" s="45"/>
      <c r="E2" s="45"/>
      <c r="F2" s="45"/>
      <c r="G2" s="45"/>
      <c r="H2" s="45"/>
      <c r="I2" s="45"/>
      <c r="J2" s="45"/>
      <c r="K2" s="35"/>
    </row>
    <row r="3" spans="2:11" x14ac:dyDescent="0.25">
      <c r="B3" s="4" t="s">
        <v>85</v>
      </c>
      <c r="C3" s="4" t="s">
        <v>2</v>
      </c>
      <c r="D3" s="4" t="s">
        <v>0</v>
      </c>
      <c r="E3" s="4" t="s">
        <v>1</v>
      </c>
      <c r="F3" s="4" t="s">
        <v>77</v>
      </c>
      <c r="G3" s="4" t="s">
        <v>50</v>
      </c>
    </row>
    <row r="4" spans="2:11" ht="15.75" x14ac:dyDescent="0.25">
      <c r="B4" s="16">
        <v>1</v>
      </c>
      <c r="C4" s="14" t="s">
        <v>21</v>
      </c>
      <c r="D4" s="15">
        <v>44</v>
      </c>
      <c r="E4" s="15">
        <v>35</v>
      </c>
      <c r="F4" s="19">
        <f t="shared" ref="F4:F31" si="0">D4/D$32</f>
        <v>9.713024282560706E-2</v>
      </c>
      <c r="G4" s="12"/>
    </row>
    <row r="5" spans="2:11" ht="15.75" x14ac:dyDescent="0.25">
      <c r="B5" s="16">
        <v>2</v>
      </c>
      <c r="C5" s="14" t="s">
        <v>51</v>
      </c>
      <c r="D5" s="15">
        <v>38</v>
      </c>
      <c r="E5" s="15">
        <v>30</v>
      </c>
      <c r="F5" s="19">
        <f t="shared" si="0"/>
        <v>8.3885209713024281E-2</v>
      </c>
      <c r="G5" s="12"/>
    </row>
    <row r="6" spans="2:11" ht="15.75" x14ac:dyDescent="0.25">
      <c r="B6" s="16">
        <v>3</v>
      </c>
      <c r="C6" s="14" t="s">
        <v>52</v>
      </c>
      <c r="D6" s="15">
        <v>35</v>
      </c>
      <c r="E6" s="15">
        <v>26</v>
      </c>
      <c r="F6" s="19">
        <f t="shared" si="0"/>
        <v>7.7262693156732898E-2</v>
      </c>
      <c r="G6" s="12"/>
    </row>
    <row r="7" spans="2:11" ht="15.75" x14ac:dyDescent="0.25">
      <c r="B7" s="16">
        <v>4</v>
      </c>
      <c r="C7" s="14" t="s">
        <v>81</v>
      </c>
      <c r="D7" s="15">
        <v>33</v>
      </c>
      <c r="E7" s="15">
        <v>29</v>
      </c>
      <c r="F7" s="19">
        <f t="shared" si="0"/>
        <v>7.2847682119205295E-2</v>
      </c>
      <c r="G7" s="13" t="s">
        <v>49</v>
      </c>
    </row>
    <row r="8" spans="2:11" ht="15.75" x14ac:dyDescent="0.25">
      <c r="B8" s="16">
        <v>5</v>
      </c>
      <c r="C8" s="14" t="s">
        <v>9</v>
      </c>
      <c r="D8" s="15">
        <v>27</v>
      </c>
      <c r="E8" s="15">
        <v>18</v>
      </c>
      <c r="F8" s="19">
        <f t="shared" si="0"/>
        <v>5.9602649006622516E-2</v>
      </c>
      <c r="G8" s="12"/>
    </row>
    <row r="9" spans="2:11" ht="15.75" x14ac:dyDescent="0.25">
      <c r="B9" s="16">
        <v>6</v>
      </c>
      <c r="C9" s="14" t="s">
        <v>53</v>
      </c>
      <c r="D9" s="15">
        <v>27</v>
      </c>
      <c r="E9" s="15">
        <v>19</v>
      </c>
      <c r="F9" s="19">
        <f t="shared" si="0"/>
        <v>5.9602649006622516E-2</v>
      </c>
      <c r="G9" s="12"/>
    </row>
    <row r="10" spans="2:11" ht="15.75" x14ac:dyDescent="0.25">
      <c r="B10" s="16">
        <v>7</v>
      </c>
      <c r="C10" s="14" t="s">
        <v>27</v>
      </c>
      <c r="D10" s="15">
        <v>27</v>
      </c>
      <c r="E10" s="15">
        <v>18</v>
      </c>
      <c r="F10" s="19">
        <f t="shared" si="0"/>
        <v>5.9602649006622516E-2</v>
      </c>
      <c r="G10" s="12"/>
    </row>
    <row r="11" spans="2:11" ht="15.75" x14ac:dyDescent="0.25">
      <c r="B11" s="16">
        <v>8</v>
      </c>
      <c r="C11" s="14" t="s">
        <v>54</v>
      </c>
      <c r="D11" s="15">
        <v>24</v>
      </c>
      <c r="E11" s="15">
        <v>18</v>
      </c>
      <c r="F11" s="19">
        <f t="shared" si="0"/>
        <v>5.2980132450331126E-2</v>
      </c>
      <c r="G11" s="12"/>
    </row>
    <row r="12" spans="2:11" ht="15.75" x14ac:dyDescent="0.25">
      <c r="B12" s="16">
        <v>9</v>
      </c>
      <c r="C12" s="14" t="s">
        <v>24</v>
      </c>
      <c r="D12" s="15">
        <v>22</v>
      </c>
      <c r="E12" s="15">
        <v>15</v>
      </c>
      <c r="F12" s="19">
        <f t="shared" si="0"/>
        <v>4.856512141280353E-2</v>
      </c>
      <c r="G12" s="12"/>
    </row>
    <row r="13" spans="2:11" ht="15.75" x14ac:dyDescent="0.25">
      <c r="B13" s="16">
        <v>10</v>
      </c>
      <c r="C13" s="14" t="s">
        <v>18</v>
      </c>
      <c r="D13" s="15">
        <v>21</v>
      </c>
      <c r="E13" s="15">
        <v>15</v>
      </c>
      <c r="F13" s="19">
        <f t="shared" si="0"/>
        <v>4.6357615894039736E-2</v>
      </c>
      <c r="G13" s="12"/>
    </row>
    <row r="14" spans="2:11" ht="15.75" x14ac:dyDescent="0.25">
      <c r="B14" s="16">
        <v>11</v>
      </c>
      <c r="C14" s="14" t="s">
        <v>4</v>
      </c>
      <c r="D14" s="15">
        <v>17</v>
      </c>
      <c r="E14" s="15">
        <v>11</v>
      </c>
      <c r="F14" s="19">
        <f t="shared" si="0"/>
        <v>3.7527593818984545E-2</v>
      </c>
      <c r="G14" s="12"/>
    </row>
    <row r="15" spans="2:11" ht="15.75" x14ac:dyDescent="0.25">
      <c r="B15" s="16">
        <v>12</v>
      </c>
      <c r="C15" s="14" t="s">
        <v>8</v>
      </c>
      <c r="D15" s="15">
        <v>17</v>
      </c>
      <c r="E15" s="15">
        <v>9</v>
      </c>
      <c r="F15" s="19">
        <f t="shared" si="0"/>
        <v>3.7527593818984545E-2</v>
      </c>
      <c r="G15" s="12"/>
    </row>
    <row r="16" spans="2:11" ht="15.75" x14ac:dyDescent="0.25">
      <c r="B16" s="16">
        <v>13</v>
      </c>
      <c r="C16" s="10" t="s">
        <v>5</v>
      </c>
      <c r="D16" s="11">
        <v>14</v>
      </c>
      <c r="E16" s="11">
        <v>7</v>
      </c>
      <c r="F16" s="20">
        <f t="shared" si="0"/>
        <v>3.0905077262693158E-2</v>
      </c>
      <c r="G16" s="12"/>
    </row>
    <row r="17" spans="2:7" ht="15.75" x14ac:dyDescent="0.25">
      <c r="B17" s="16">
        <v>14</v>
      </c>
      <c r="C17" s="10" t="s">
        <v>55</v>
      </c>
      <c r="D17" s="11">
        <v>14</v>
      </c>
      <c r="E17" s="11">
        <v>7</v>
      </c>
      <c r="F17" s="20">
        <f t="shared" si="0"/>
        <v>3.0905077262693158E-2</v>
      </c>
      <c r="G17" s="12"/>
    </row>
    <row r="18" spans="2:7" ht="15.75" x14ac:dyDescent="0.25">
      <c r="B18" s="16">
        <v>15</v>
      </c>
      <c r="C18" s="10" t="s">
        <v>56</v>
      </c>
      <c r="D18" s="11">
        <v>14</v>
      </c>
      <c r="E18" s="11">
        <v>10</v>
      </c>
      <c r="F18" s="20">
        <f t="shared" si="0"/>
        <v>3.0905077262693158E-2</v>
      </c>
      <c r="G18" s="12"/>
    </row>
    <row r="19" spans="2:7" ht="15.75" x14ac:dyDescent="0.25">
      <c r="B19" s="16">
        <v>16</v>
      </c>
      <c r="C19" s="10" t="s">
        <v>26</v>
      </c>
      <c r="D19" s="11">
        <v>11</v>
      </c>
      <c r="E19" s="11">
        <v>3</v>
      </c>
      <c r="F19" s="20">
        <f t="shared" si="0"/>
        <v>2.4282560706401765E-2</v>
      </c>
      <c r="G19" s="12"/>
    </row>
    <row r="20" spans="2:7" ht="15.75" x14ac:dyDescent="0.25">
      <c r="B20" s="16">
        <v>17</v>
      </c>
      <c r="C20" s="10" t="s">
        <v>57</v>
      </c>
      <c r="D20" s="11">
        <v>9</v>
      </c>
      <c r="E20" s="11">
        <v>3</v>
      </c>
      <c r="F20" s="20">
        <f t="shared" si="0"/>
        <v>1.9867549668874173E-2</v>
      </c>
      <c r="G20" s="12"/>
    </row>
    <row r="21" spans="2:7" ht="15.75" x14ac:dyDescent="0.25">
      <c r="B21" s="16">
        <v>18</v>
      </c>
      <c r="C21" s="10" t="s">
        <v>15</v>
      </c>
      <c r="D21" s="11">
        <v>8</v>
      </c>
      <c r="E21" s="11">
        <v>5</v>
      </c>
      <c r="F21" s="20">
        <f t="shared" si="0"/>
        <v>1.7660044150110375E-2</v>
      </c>
      <c r="G21" s="12"/>
    </row>
    <row r="22" spans="2:7" ht="15.75" x14ac:dyDescent="0.25">
      <c r="B22" s="16">
        <v>19</v>
      </c>
      <c r="C22" s="10" t="s">
        <v>58</v>
      </c>
      <c r="D22" s="11">
        <v>8</v>
      </c>
      <c r="E22" s="11">
        <v>5</v>
      </c>
      <c r="F22" s="20">
        <f t="shared" si="0"/>
        <v>1.7660044150110375E-2</v>
      </c>
      <c r="G22" s="12"/>
    </row>
    <row r="23" spans="2:7" ht="15.75" x14ac:dyDescent="0.25">
      <c r="B23" s="16">
        <v>20</v>
      </c>
      <c r="C23" s="10" t="s">
        <v>29</v>
      </c>
      <c r="D23" s="11">
        <v>8</v>
      </c>
      <c r="E23" s="11">
        <v>2</v>
      </c>
      <c r="F23" s="20">
        <f t="shared" si="0"/>
        <v>1.7660044150110375E-2</v>
      </c>
      <c r="G23" s="12"/>
    </row>
    <row r="24" spans="2:7" ht="15.75" x14ac:dyDescent="0.25">
      <c r="B24" s="16">
        <v>21</v>
      </c>
      <c r="C24" s="10" t="s">
        <v>10</v>
      </c>
      <c r="D24" s="11">
        <v>7</v>
      </c>
      <c r="E24" s="11">
        <v>3</v>
      </c>
      <c r="F24" s="20">
        <f t="shared" si="0"/>
        <v>1.5452538631346579E-2</v>
      </c>
      <c r="G24" s="12"/>
    </row>
    <row r="25" spans="2:7" ht="15.75" x14ac:dyDescent="0.25">
      <c r="B25" s="16">
        <v>22</v>
      </c>
      <c r="C25" s="10" t="s">
        <v>59</v>
      </c>
      <c r="D25" s="11">
        <v>7</v>
      </c>
      <c r="E25" s="11">
        <v>4</v>
      </c>
      <c r="F25" s="20">
        <f t="shared" si="0"/>
        <v>1.5452538631346579E-2</v>
      </c>
      <c r="G25" s="12"/>
    </row>
    <row r="26" spans="2:7" ht="15.75" x14ac:dyDescent="0.25">
      <c r="B26" s="16">
        <v>23</v>
      </c>
      <c r="C26" s="10" t="s">
        <v>23</v>
      </c>
      <c r="D26" s="11">
        <v>6</v>
      </c>
      <c r="E26" s="11">
        <v>1</v>
      </c>
      <c r="F26" s="20">
        <f t="shared" si="0"/>
        <v>1.3245033112582781E-2</v>
      </c>
      <c r="G26" s="12"/>
    </row>
    <row r="27" spans="2:7" ht="15.75" x14ac:dyDescent="0.25">
      <c r="B27" s="16">
        <v>24</v>
      </c>
      <c r="C27" s="14" t="s">
        <v>60</v>
      </c>
      <c r="D27" s="15">
        <v>5</v>
      </c>
      <c r="E27" s="15">
        <v>5</v>
      </c>
      <c r="F27" s="19">
        <f t="shared" si="0"/>
        <v>1.1037527593818985E-2</v>
      </c>
      <c r="G27" s="12"/>
    </row>
    <row r="28" spans="2:7" ht="15.75" x14ac:dyDescent="0.25">
      <c r="B28" s="16">
        <v>25</v>
      </c>
      <c r="C28" s="14" t="s">
        <v>61</v>
      </c>
      <c r="D28" s="15">
        <v>4</v>
      </c>
      <c r="E28" s="15">
        <v>3</v>
      </c>
      <c r="F28" s="19">
        <f t="shared" si="0"/>
        <v>8.8300220750551876E-3</v>
      </c>
      <c r="G28" s="12"/>
    </row>
    <row r="29" spans="2:7" ht="15.75" x14ac:dyDescent="0.25">
      <c r="B29" s="16">
        <v>26</v>
      </c>
      <c r="C29" s="14" t="s">
        <v>20</v>
      </c>
      <c r="D29" s="15">
        <v>3</v>
      </c>
      <c r="E29" s="15">
        <v>2</v>
      </c>
      <c r="F29" s="19">
        <f t="shared" si="0"/>
        <v>6.6225165562913907E-3</v>
      </c>
      <c r="G29" s="12"/>
    </row>
    <row r="30" spans="2:7" ht="15.75" x14ac:dyDescent="0.25">
      <c r="B30" s="16">
        <v>27</v>
      </c>
      <c r="C30" s="14" t="s">
        <v>62</v>
      </c>
      <c r="D30" s="15">
        <v>2</v>
      </c>
      <c r="E30" s="15">
        <v>1</v>
      </c>
      <c r="F30" s="19">
        <f t="shared" si="0"/>
        <v>4.4150110375275938E-3</v>
      </c>
      <c r="G30" s="12"/>
    </row>
    <row r="31" spans="2:7" ht="15.75" x14ac:dyDescent="0.25">
      <c r="B31" s="16">
        <v>28</v>
      </c>
      <c r="C31" s="14" t="s">
        <v>63</v>
      </c>
      <c r="D31" s="15">
        <v>1</v>
      </c>
      <c r="E31" s="15">
        <v>1</v>
      </c>
      <c r="F31" s="19">
        <f t="shared" si="0"/>
        <v>2.2075055187637969E-3</v>
      </c>
      <c r="G31" s="12"/>
    </row>
    <row r="32" spans="2:7" x14ac:dyDescent="0.25">
      <c r="D32" s="9">
        <f>SUM(D4:D31)</f>
        <v>453</v>
      </c>
      <c r="E32" s="9">
        <f>SUM(E4:E31)</f>
        <v>305</v>
      </c>
      <c r="F32" s="9"/>
    </row>
    <row r="34" spans="6:10" x14ac:dyDescent="0.25">
      <c r="F34" s="46" t="s">
        <v>88</v>
      </c>
      <c r="G34" s="47"/>
      <c r="H34" s="47"/>
      <c r="I34" s="47"/>
      <c r="J34" s="47"/>
    </row>
    <row r="35" spans="6:10" x14ac:dyDescent="0.25">
      <c r="F35" s="47"/>
      <c r="G35" s="47"/>
      <c r="H35" s="47"/>
      <c r="I35" s="47"/>
      <c r="J35" s="47"/>
    </row>
  </sheetData>
  <mergeCells count="2">
    <mergeCell ref="C2:J2"/>
    <mergeCell ref="F34:J35"/>
  </mergeCells>
  <pageMargins left="0.7" right="0" top="0.25" bottom="0" header="0" footer="0"/>
  <pageSetup paperSize="9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tabSelected="1" workbookViewId="0">
      <selection activeCell="E7" sqref="E7:E16"/>
    </sheetView>
  </sheetViews>
  <sheetFormatPr defaultRowHeight="15" x14ac:dyDescent="0.25"/>
  <cols>
    <col min="2" max="2" width="8.42578125" customWidth="1"/>
    <col min="3" max="3" width="26.42578125" style="24" bestFit="1" customWidth="1"/>
    <col min="4" max="5" width="17.140625" customWidth="1"/>
    <col min="10" max="10" width="10.28515625" customWidth="1"/>
  </cols>
  <sheetData>
    <row r="1" spans="2:12" ht="18.75" x14ac:dyDescent="0.3">
      <c r="C1" s="47" t="s">
        <v>87</v>
      </c>
      <c r="D1" s="47"/>
      <c r="E1" s="47"/>
      <c r="F1" s="47"/>
      <c r="G1" s="47"/>
      <c r="H1" s="47"/>
      <c r="I1" s="47"/>
      <c r="J1" s="47"/>
      <c r="K1" s="47"/>
      <c r="L1" s="47"/>
    </row>
    <row r="2" spans="2:12" ht="30" x14ac:dyDescent="0.25">
      <c r="B2" s="5" t="s">
        <v>82</v>
      </c>
      <c r="C2" s="4" t="s">
        <v>2</v>
      </c>
      <c r="D2" t="s">
        <v>83</v>
      </c>
      <c r="E2" s="49" t="s">
        <v>104</v>
      </c>
    </row>
    <row r="3" spans="2:12" ht="15.75" x14ac:dyDescent="0.25">
      <c r="B3">
        <v>1</v>
      </c>
      <c r="C3" s="14" t="s">
        <v>60</v>
      </c>
      <c r="D3" s="27">
        <v>9.764705882352942</v>
      </c>
      <c r="E3" s="27" t="s">
        <v>105</v>
      </c>
    </row>
    <row r="4" spans="2:12" ht="15.75" x14ac:dyDescent="0.25">
      <c r="B4">
        <v>2</v>
      </c>
      <c r="C4" s="14" t="s">
        <v>81</v>
      </c>
      <c r="D4" s="27">
        <v>9.7058823529411757</v>
      </c>
      <c r="E4" s="27" t="s">
        <v>105</v>
      </c>
    </row>
    <row r="5" spans="2:12" ht="15.75" x14ac:dyDescent="0.25">
      <c r="B5">
        <v>3</v>
      </c>
      <c r="C5" s="14" t="s">
        <v>23</v>
      </c>
      <c r="D5" s="27">
        <v>9.6470588235294112</v>
      </c>
      <c r="E5" s="27" t="s">
        <v>105</v>
      </c>
    </row>
    <row r="6" spans="2:12" ht="15.75" x14ac:dyDescent="0.25">
      <c r="B6">
        <v>4</v>
      </c>
      <c r="C6" s="14" t="s">
        <v>51</v>
      </c>
      <c r="D6" s="27">
        <v>9.625</v>
      </c>
      <c r="E6" s="27" t="s">
        <v>105</v>
      </c>
    </row>
    <row r="7" spans="2:12" ht="15.75" x14ac:dyDescent="0.25">
      <c r="B7">
        <v>5</v>
      </c>
      <c r="C7" s="14" t="s">
        <v>20</v>
      </c>
      <c r="D7" s="27">
        <v>9.4117647058823533</v>
      </c>
      <c r="E7" s="27" t="s">
        <v>106</v>
      </c>
    </row>
    <row r="8" spans="2:12" ht="15.75" x14ac:dyDescent="0.25">
      <c r="B8">
        <v>6</v>
      </c>
      <c r="C8" s="21" t="s">
        <v>62</v>
      </c>
      <c r="D8" s="26">
        <v>9.235294117647058</v>
      </c>
      <c r="E8" s="27" t="s">
        <v>106</v>
      </c>
    </row>
    <row r="9" spans="2:12" ht="15.75" x14ac:dyDescent="0.25">
      <c r="B9">
        <v>7</v>
      </c>
      <c r="C9" s="21" t="s">
        <v>57</v>
      </c>
      <c r="D9" s="26">
        <v>9.1764705882352935</v>
      </c>
      <c r="E9" s="27" t="s">
        <v>106</v>
      </c>
    </row>
    <row r="10" spans="2:12" ht="15.75" x14ac:dyDescent="0.25">
      <c r="B10">
        <v>8</v>
      </c>
      <c r="C10" s="21" t="s">
        <v>59</v>
      </c>
      <c r="D10" s="26">
        <v>9.1764705882352935</v>
      </c>
      <c r="E10" s="27" t="s">
        <v>106</v>
      </c>
    </row>
    <row r="11" spans="2:12" ht="15.75" x14ac:dyDescent="0.25">
      <c r="B11">
        <v>9</v>
      </c>
      <c r="C11" s="21" t="s">
        <v>61</v>
      </c>
      <c r="D11" s="26">
        <v>9.117647058823529</v>
      </c>
      <c r="E11" s="27" t="s">
        <v>106</v>
      </c>
    </row>
    <row r="12" spans="2:12" ht="15.75" x14ac:dyDescent="0.25">
      <c r="B12">
        <v>10</v>
      </c>
      <c r="C12" s="21" t="s">
        <v>24</v>
      </c>
      <c r="D12" s="26">
        <v>9.117647058823529</v>
      </c>
      <c r="E12" s="27" t="s">
        <v>106</v>
      </c>
    </row>
    <row r="13" spans="2:12" ht="15.75" x14ac:dyDescent="0.25">
      <c r="B13">
        <v>11</v>
      </c>
      <c r="C13" s="21" t="s">
        <v>18</v>
      </c>
      <c r="D13" s="26">
        <v>9.0588235294117645</v>
      </c>
      <c r="E13" s="27" t="s">
        <v>106</v>
      </c>
    </row>
    <row r="14" spans="2:12" ht="15.75" x14ac:dyDescent="0.25">
      <c r="B14">
        <v>12</v>
      </c>
      <c r="C14" s="21" t="s">
        <v>5</v>
      </c>
      <c r="D14" s="26">
        <v>9</v>
      </c>
      <c r="E14" s="27" t="s">
        <v>106</v>
      </c>
    </row>
    <row r="15" spans="2:12" ht="15.75" x14ac:dyDescent="0.25">
      <c r="B15">
        <v>13</v>
      </c>
      <c r="C15" s="21" t="s">
        <v>8</v>
      </c>
      <c r="D15" s="26">
        <v>9</v>
      </c>
      <c r="E15" s="27" t="s">
        <v>106</v>
      </c>
    </row>
    <row r="16" spans="2:12" ht="15.75" x14ac:dyDescent="0.25">
      <c r="B16">
        <v>14</v>
      </c>
      <c r="C16" s="21" t="s">
        <v>27</v>
      </c>
      <c r="D16" s="26">
        <v>9</v>
      </c>
      <c r="E16" s="27" t="s">
        <v>106</v>
      </c>
    </row>
    <row r="17" spans="2:13" ht="15.75" x14ac:dyDescent="0.25">
      <c r="B17">
        <v>15</v>
      </c>
      <c r="C17" s="21" t="s">
        <v>15</v>
      </c>
      <c r="D17" s="26">
        <v>8.9411764705882355</v>
      </c>
      <c r="E17" s="26"/>
    </row>
    <row r="18" spans="2:13" ht="15.75" x14ac:dyDescent="0.25">
      <c r="B18">
        <v>16</v>
      </c>
      <c r="C18" s="21" t="s">
        <v>55</v>
      </c>
      <c r="D18" s="26">
        <v>8.9411764705882355</v>
      </c>
      <c r="E18" s="26"/>
    </row>
    <row r="19" spans="2:13" ht="15.75" x14ac:dyDescent="0.25">
      <c r="B19">
        <v>17</v>
      </c>
      <c r="C19" s="21" t="s">
        <v>29</v>
      </c>
      <c r="D19" s="26">
        <v>8.9411764705882355</v>
      </c>
      <c r="E19" s="26"/>
    </row>
    <row r="20" spans="2:13" ht="15.75" x14ac:dyDescent="0.25">
      <c r="B20">
        <v>18</v>
      </c>
      <c r="C20" s="21" t="s">
        <v>4</v>
      </c>
      <c r="D20" s="26">
        <v>8.882352941176471</v>
      </c>
      <c r="E20" s="26"/>
      <c r="H20" s="48" t="s">
        <v>102</v>
      </c>
      <c r="I20" s="48"/>
      <c r="J20" s="48"/>
      <c r="K20" s="48"/>
    </row>
    <row r="21" spans="2:13" ht="15.75" x14ac:dyDescent="0.25">
      <c r="B21">
        <v>19</v>
      </c>
      <c r="C21" s="21" t="s">
        <v>21</v>
      </c>
      <c r="D21" s="26">
        <v>8.882352941176471</v>
      </c>
      <c r="E21" s="26"/>
      <c r="F21" s="41"/>
      <c r="G21" s="41"/>
      <c r="H21" s="39" t="s">
        <v>98</v>
      </c>
      <c r="I21" s="39" t="s">
        <v>99</v>
      </c>
      <c r="J21" s="39" t="s">
        <v>100</v>
      </c>
      <c r="K21" s="39" t="s">
        <v>101</v>
      </c>
      <c r="L21" s="38"/>
    </row>
    <row r="22" spans="2:13" ht="15.75" x14ac:dyDescent="0.25">
      <c r="B22">
        <v>20</v>
      </c>
      <c r="C22" s="21" t="s">
        <v>56</v>
      </c>
      <c r="D22" s="26">
        <v>8.882352941176471</v>
      </c>
      <c r="E22" s="26"/>
      <c r="F22" s="41"/>
      <c r="G22" s="41"/>
      <c r="H22" s="40">
        <v>4</v>
      </c>
      <c r="I22" s="40">
        <v>10</v>
      </c>
      <c r="J22" s="40">
        <v>11</v>
      </c>
      <c r="K22" s="40">
        <v>3</v>
      </c>
    </row>
    <row r="23" spans="2:13" ht="15.75" x14ac:dyDescent="0.25">
      <c r="B23">
        <v>21</v>
      </c>
      <c r="C23" s="21" t="s">
        <v>26</v>
      </c>
      <c r="D23" s="26">
        <v>8.882352941176471</v>
      </c>
      <c r="E23" s="26"/>
    </row>
    <row r="24" spans="2:13" ht="15.75" x14ac:dyDescent="0.25">
      <c r="B24">
        <v>22</v>
      </c>
      <c r="C24" s="21" t="s">
        <v>63</v>
      </c>
      <c r="D24" s="26">
        <v>8.875</v>
      </c>
      <c r="E24" s="26"/>
    </row>
    <row r="25" spans="2:13" ht="15.75" x14ac:dyDescent="0.25">
      <c r="B25">
        <v>23</v>
      </c>
      <c r="C25" s="21" t="s">
        <v>9</v>
      </c>
      <c r="D25" s="26">
        <v>8.8125</v>
      </c>
      <c r="E25" s="26"/>
    </row>
    <row r="26" spans="2:13" ht="15.75" x14ac:dyDescent="0.25">
      <c r="B26">
        <v>24</v>
      </c>
      <c r="C26" s="31" t="s">
        <v>10</v>
      </c>
      <c r="D26" s="32">
        <v>8.764705882352942</v>
      </c>
      <c r="E26" s="32"/>
    </row>
    <row r="27" spans="2:13" ht="15.75" x14ac:dyDescent="0.25">
      <c r="B27">
        <v>25</v>
      </c>
      <c r="C27" s="31" t="s">
        <v>53</v>
      </c>
      <c r="D27" s="32">
        <v>8.6470588235294112</v>
      </c>
      <c r="E27" s="32"/>
    </row>
    <row r="28" spans="2:13" ht="15.75" customHeight="1" x14ac:dyDescent="0.25">
      <c r="B28">
        <v>26</v>
      </c>
      <c r="C28" s="31" t="s">
        <v>58</v>
      </c>
      <c r="D28" s="32">
        <v>8.4117647058823533</v>
      </c>
      <c r="E28" s="32"/>
      <c r="I28" s="46"/>
      <c r="J28" s="46"/>
      <c r="K28" s="46"/>
      <c r="L28" s="46"/>
      <c r="M28" s="46"/>
    </row>
    <row r="29" spans="2:13" ht="15.75" customHeight="1" x14ac:dyDescent="0.25">
      <c r="B29">
        <v>27</v>
      </c>
      <c r="C29" s="31" t="s">
        <v>54</v>
      </c>
      <c r="D29" s="32">
        <v>8.235294117647058</v>
      </c>
      <c r="E29" s="32"/>
      <c r="I29" s="46"/>
      <c r="J29" s="46"/>
      <c r="K29" s="46"/>
      <c r="L29" s="46"/>
      <c r="M29" s="46"/>
    </row>
    <row r="30" spans="2:13" ht="15.75" x14ac:dyDescent="0.25">
      <c r="B30">
        <v>28</v>
      </c>
      <c r="C30" s="31" t="s">
        <v>52</v>
      </c>
      <c r="D30" s="32">
        <v>8.125</v>
      </c>
      <c r="E30" s="32"/>
    </row>
    <row r="31" spans="2:13" s="28" customFormat="1" ht="18.75" x14ac:dyDescent="0.3">
      <c r="C31" s="29"/>
      <c r="D31" s="30"/>
      <c r="E31" s="30"/>
      <c r="H31" s="37" t="s">
        <v>96</v>
      </c>
    </row>
    <row r="33" spans="7:11" ht="15.75" x14ac:dyDescent="0.25">
      <c r="G33" s="36" t="s">
        <v>88</v>
      </c>
      <c r="H33" s="36"/>
      <c r="I33" s="36"/>
      <c r="J33" s="36"/>
      <c r="K33" s="36"/>
    </row>
  </sheetData>
  <sortState ref="C2:D29">
    <sortCondition descending="1" ref="D2:D29"/>
  </sortState>
  <mergeCells count="3">
    <mergeCell ref="C1:L1"/>
    <mergeCell ref="I28:M29"/>
    <mergeCell ref="H20:K20"/>
  </mergeCells>
  <pageMargins left="0" right="0" top="0.39370078740157483" bottom="0" header="0" footer="0"/>
  <pageSetup paperSize="9" orientation="landscape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pane xSplit="1" topLeftCell="B1" activePane="topRight" state="frozen"/>
      <selection pane="topRight" activeCell="B10" sqref="B10"/>
    </sheetView>
  </sheetViews>
  <sheetFormatPr defaultRowHeight="15" x14ac:dyDescent="0.25"/>
  <cols>
    <col min="2" max="2" width="15.5703125" customWidth="1"/>
    <col min="3" max="3" width="18.28515625" bestFit="1" customWidth="1"/>
    <col min="4" max="4" width="18.85546875" bestFit="1" customWidth="1"/>
    <col min="5" max="5" width="16.140625" bestFit="1" customWidth="1"/>
    <col min="6" max="6" width="10.42578125" bestFit="1" customWidth="1"/>
    <col min="7" max="7" width="11.85546875" bestFit="1" customWidth="1"/>
    <col min="8" max="8" width="12.85546875" bestFit="1" customWidth="1"/>
    <col min="9" max="9" width="11.28515625" bestFit="1" customWidth="1"/>
    <col min="10" max="10" width="14.42578125" bestFit="1" customWidth="1"/>
    <col min="11" max="11" width="11" bestFit="1" customWidth="1"/>
    <col min="12" max="12" width="11.7109375" bestFit="1" customWidth="1"/>
    <col min="13" max="13" width="11.85546875" bestFit="1" customWidth="1"/>
    <col min="14" max="14" width="11.140625" bestFit="1" customWidth="1"/>
    <col min="15" max="15" width="18.28515625" bestFit="1" customWidth="1"/>
    <col min="16" max="16" width="15.7109375" bestFit="1" customWidth="1"/>
    <col min="18" max="18" width="12.140625" bestFit="1" customWidth="1"/>
  </cols>
  <sheetData>
    <row r="2" spans="1:18" s="18" customFormat="1" x14ac:dyDescent="0.25">
      <c r="B2" s="17" t="s">
        <v>64</v>
      </c>
      <c r="C2" s="17" t="s">
        <v>65</v>
      </c>
      <c r="D2" s="17" t="s">
        <v>66</v>
      </c>
      <c r="E2" s="17" t="s">
        <v>67</v>
      </c>
      <c r="F2" s="17" t="s">
        <v>76</v>
      </c>
      <c r="G2" s="17" t="s">
        <v>35</v>
      </c>
      <c r="H2" s="17" t="s">
        <v>68</v>
      </c>
      <c r="I2" s="17" t="s">
        <v>69</v>
      </c>
      <c r="J2" s="17" t="s">
        <v>70</v>
      </c>
      <c r="K2" s="17" t="s">
        <v>71</v>
      </c>
      <c r="L2" s="17" t="s">
        <v>72</v>
      </c>
      <c r="M2" s="17" t="s">
        <v>73</v>
      </c>
      <c r="N2" s="17" t="s">
        <v>45</v>
      </c>
      <c r="O2" s="17" t="s">
        <v>74</v>
      </c>
      <c r="P2" s="17" t="s">
        <v>75</v>
      </c>
      <c r="Q2" s="17" t="s">
        <v>44</v>
      </c>
      <c r="R2" s="17" t="s">
        <v>47</v>
      </c>
    </row>
    <row r="3" spans="1:18" s="43" customFormat="1" ht="45" x14ac:dyDescent="0.25">
      <c r="A3" s="42" t="s">
        <v>103</v>
      </c>
      <c r="B3" s="43">
        <v>8.6071428571428577</v>
      </c>
      <c r="C3" s="43">
        <v>9.6785714285714288</v>
      </c>
      <c r="D3" s="43">
        <v>8.7857142857142865</v>
      </c>
      <c r="E3" s="43">
        <v>7.8214285714285712</v>
      </c>
      <c r="F3" s="43">
        <v>7.7857142857142856</v>
      </c>
      <c r="G3" s="43">
        <v>8.0714285714285712</v>
      </c>
      <c r="H3" s="43">
        <v>8.3571428571428577</v>
      </c>
      <c r="I3" s="43">
        <v>6.7037037037037033</v>
      </c>
      <c r="J3" s="43">
        <v>9.9259259259259256</v>
      </c>
      <c r="K3" s="43">
        <v>9</v>
      </c>
      <c r="L3" s="43">
        <v>10</v>
      </c>
      <c r="M3" s="43">
        <v>10</v>
      </c>
      <c r="N3" s="43">
        <v>10</v>
      </c>
      <c r="O3" s="43">
        <v>10</v>
      </c>
      <c r="P3" s="43">
        <v>8.4642857142857135</v>
      </c>
      <c r="Q3" s="43">
        <v>10</v>
      </c>
      <c r="R3" s="43">
        <v>10</v>
      </c>
    </row>
    <row r="4" spans="1:18" x14ac:dyDescent="0.25">
      <c r="A4" s="4">
        <v>10</v>
      </c>
      <c r="B4" s="26">
        <v>7</v>
      </c>
      <c r="C4" s="26">
        <v>19</v>
      </c>
      <c r="D4" s="26">
        <v>4</v>
      </c>
      <c r="E4" s="26">
        <v>1</v>
      </c>
      <c r="F4" s="26">
        <v>3</v>
      </c>
      <c r="G4" s="26">
        <v>2</v>
      </c>
      <c r="H4" s="26">
        <v>2</v>
      </c>
      <c r="I4" s="26">
        <v>0</v>
      </c>
      <c r="J4" s="26">
        <v>25</v>
      </c>
      <c r="K4" s="26">
        <v>6</v>
      </c>
      <c r="L4" s="26">
        <v>28</v>
      </c>
      <c r="M4" s="26">
        <v>28</v>
      </c>
      <c r="N4" s="26">
        <v>28</v>
      </c>
      <c r="O4" s="26">
        <v>28</v>
      </c>
      <c r="P4" s="26">
        <v>8</v>
      </c>
      <c r="Q4" s="26">
        <v>28</v>
      </c>
      <c r="R4" s="26">
        <v>28</v>
      </c>
    </row>
    <row r="5" spans="1:18" x14ac:dyDescent="0.25">
      <c r="A5" s="4">
        <v>9</v>
      </c>
      <c r="B5" s="26">
        <v>9</v>
      </c>
      <c r="C5" s="26">
        <v>9</v>
      </c>
      <c r="D5" s="26">
        <v>16</v>
      </c>
      <c r="E5" s="26">
        <v>8</v>
      </c>
      <c r="F5" s="26">
        <v>6</v>
      </c>
      <c r="G5" s="26">
        <v>7</v>
      </c>
      <c r="H5" s="26">
        <v>13</v>
      </c>
      <c r="I5" s="26">
        <v>2</v>
      </c>
      <c r="J5" s="26">
        <v>3</v>
      </c>
      <c r="K5" s="26">
        <v>17</v>
      </c>
      <c r="L5" s="26"/>
      <c r="M5" s="26"/>
      <c r="N5" s="26"/>
      <c r="O5" s="26"/>
      <c r="P5" s="26">
        <v>6</v>
      </c>
      <c r="Q5" s="26"/>
      <c r="R5" s="26"/>
    </row>
    <row r="6" spans="1:18" x14ac:dyDescent="0.25">
      <c r="A6" s="4">
        <v>8</v>
      </c>
      <c r="B6" s="26">
        <v>7</v>
      </c>
      <c r="C6" s="26">
        <v>0</v>
      </c>
      <c r="D6" s="26">
        <v>6</v>
      </c>
      <c r="E6" s="26">
        <v>7</v>
      </c>
      <c r="F6" s="26">
        <v>8</v>
      </c>
      <c r="G6" s="26">
        <v>13</v>
      </c>
      <c r="H6" s="26">
        <v>9</v>
      </c>
      <c r="I6" s="26">
        <v>8</v>
      </c>
      <c r="J6" s="26"/>
      <c r="K6" s="26">
        <v>4</v>
      </c>
      <c r="L6" s="26"/>
      <c r="M6" s="26"/>
      <c r="N6" s="26"/>
      <c r="O6" s="26"/>
      <c r="P6" s="26">
        <v>6</v>
      </c>
      <c r="Q6" s="26"/>
      <c r="R6" s="26"/>
    </row>
    <row r="7" spans="1:18" x14ac:dyDescent="0.25">
      <c r="A7" s="4">
        <v>7</v>
      </c>
      <c r="B7" s="26">
        <v>4</v>
      </c>
      <c r="C7" s="26">
        <v>0</v>
      </c>
      <c r="D7" s="26">
        <v>2</v>
      </c>
      <c r="E7" s="26">
        <v>9</v>
      </c>
      <c r="F7" s="26">
        <v>6</v>
      </c>
      <c r="G7" s="26">
        <v>4</v>
      </c>
      <c r="H7" s="26">
        <v>1</v>
      </c>
      <c r="I7" s="26">
        <v>5</v>
      </c>
      <c r="J7" s="26"/>
      <c r="K7" s="26">
        <v>1</v>
      </c>
      <c r="L7" s="26"/>
      <c r="M7" s="26"/>
      <c r="N7" s="26"/>
      <c r="O7" s="26"/>
      <c r="P7" s="26">
        <v>7</v>
      </c>
      <c r="Q7" s="26"/>
      <c r="R7" s="26"/>
    </row>
    <row r="8" spans="1:18" x14ac:dyDescent="0.25">
      <c r="A8" s="4">
        <v>6</v>
      </c>
      <c r="B8" s="26">
        <v>1</v>
      </c>
      <c r="C8" s="26">
        <v>0</v>
      </c>
      <c r="D8" s="26">
        <v>0</v>
      </c>
      <c r="E8" s="26">
        <v>3</v>
      </c>
      <c r="F8" s="26">
        <v>3</v>
      </c>
      <c r="G8" s="26">
        <v>1</v>
      </c>
      <c r="H8" s="26">
        <v>3</v>
      </c>
      <c r="I8" s="26">
        <v>4</v>
      </c>
      <c r="J8" s="26"/>
      <c r="K8" s="26">
        <v>0</v>
      </c>
      <c r="L8" s="26"/>
      <c r="M8" s="26"/>
      <c r="N8" s="26"/>
      <c r="O8" s="26"/>
      <c r="P8" s="26">
        <v>1</v>
      </c>
      <c r="Q8" s="26"/>
      <c r="R8" s="26"/>
    </row>
    <row r="9" spans="1:18" x14ac:dyDescent="0.25">
      <c r="A9" s="4">
        <v>5</v>
      </c>
      <c r="B9" s="26">
        <v>0</v>
      </c>
      <c r="C9" s="26">
        <v>0</v>
      </c>
      <c r="D9" s="26">
        <v>0</v>
      </c>
      <c r="E9" s="26">
        <v>0</v>
      </c>
      <c r="F9" s="26">
        <v>2</v>
      </c>
      <c r="G9" s="26">
        <v>1</v>
      </c>
      <c r="H9" s="26">
        <v>0</v>
      </c>
      <c r="I9" s="26">
        <v>8</v>
      </c>
      <c r="J9" s="26"/>
      <c r="K9" s="26">
        <v>0</v>
      </c>
      <c r="L9" s="26"/>
      <c r="M9" s="26"/>
      <c r="N9" s="26"/>
      <c r="O9" s="26"/>
      <c r="P9" s="26">
        <v>0</v>
      </c>
      <c r="Q9" s="26"/>
      <c r="R9" s="26"/>
    </row>
  </sheetData>
  <dataConsolidate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6</vt:i4>
      </vt:variant>
    </vt:vector>
  </HeadingPairs>
  <TitlesOfParts>
    <vt:vector size="6" baseType="lpstr">
      <vt:lpstr>Pivot Chart</vt:lpstr>
      <vt:lpstr>Pivot Table</vt:lpstr>
      <vt:lpstr>General</vt:lpstr>
      <vt:lpstr>Absente</vt:lpstr>
      <vt:lpstr>Medii generale</vt:lpstr>
      <vt:lpstr>Medii discipline pe clasa</vt:lpstr>
    </vt:vector>
  </TitlesOfParts>
  <Company>Unitate Scolara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Cntv</dc:creator>
  <cp:lastModifiedBy>Negrea Carmen</cp:lastModifiedBy>
  <cp:lastPrinted>2012-12-19T10:49:02Z</cp:lastPrinted>
  <dcterms:created xsi:type="dcterms:W3CDTF">2012-12-18T09:37:40Z</dcterms:created>
  <dcterms:modified xsi:type="dcterms:W3CDTF">2012-12-19T11:56:19Z</dcterms:modified>
</cp:coreProperties>
</file>